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BR_OCPO\5. CD_Contract Management\2. Contract Management\F. General\14. Masterdocs\RT51 LPG gases\RT51-2022\2. Contract Management\1. Amendments\Amendment 24- June 2024 Price Adjustment\"/>
    </mc:Choice>
  </mc:AlternateContent>
  <xr:revisionPtr revIDLastSave="0" documentId="8_{98862DCE-0D3B-43A5-A99E-53A48C6B0F05}" xr6:coauthVersionLast="47" xr6:coauthVersionMax="47" xr10:uidLastSave="{00000000-0000-0000-0000-000000000000}"/>
  <workbookProtection workbookAlgorithmName="SHA-512" workbookHashValue="zOipcvBGIfKZT95ejfUWnTbjIu4iAycK25xOETi5vkedhXw2IQ8YIu2cIBDr3K/f/gU7UJWokGv7n2tW217EkA==" workbookSaltValue="nnBvUlOZeu2p+x/YzkfuVw==" workbookSpinCount="100000" lockStructure="1"/>
  <bookViews>
    <workbookView xWindow="-110" yWindow="-110" windowWidth="19420" windowHeight="10420" activeTab="6" xr2:uid="{683A3312-A59F-426F-932C-C5D83E4F4C50}"/>
  </bookViews>
  <sheets>
    <sheet name="Letsepe" sheetId="1" r:id="rId1"/>
    <sheet name="MDZ" sheetId="2" r:id="rId2"/>
    <sheet name="Mulemba" sheetId="3" r:id="rId3"/>
    <sheet name="Onolo" sheetId="4" r:id="rId4"/>
    <sheet name="Prodipix" sheetId="5" r:id="rId5"/>
    <sheet name="Sibanesihle" sheetId="6" r:id="rId6"/>
    <sheet name="VNG" sheetId="7" r:id="rId7"/>
  </sheets>
  <definedNames>
    <definedName name="_xlnm._FilterDatabase" localSheetId="0" hidden="1">Letsepe!$A$8:$G$8</definedName>
    <definedName name="_xlnm._FilterDatabase" localSheetId="1" hidden="1">MDZ!$A$8:$G$8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8" i="2" l="1"/>
  <c r="R97" i="2"/>
  <c r="R96" i="2"/>
  <c r="R95" i="2"/>
  <c r="R93" i="2"/>
  <c r="R92" i="2"/>
  <c r="R91" i="2"/>
  <c r="R90" i="2"/>
  <c r="R88" i="2"/>
  <c r="R87" i="2"/>
  <c r="R86" i="2"/>
  <c r="R85" i="2"/>
  <c r="R83" i="2"/>
  <c r="R82" i="2"/>
  <c r="R81" i="2"/>
  <c r="R80" i="2"/>
  <c r="R78" i="2"/>
  <c r="R77" i="2"/>
  <c r="R76" i="2"/>
  <c r="R75" i="2"/>
  <c r="R73" i="2"/>
  <c r="R72" i="2"/>
  <c r="R71" i="2"/>
  <c r="R70" i="2"/>
  <c r="R68" i="2"/>
  <c r="R67" i="2"/>
  <c r="R66" i="2"/>
  <c r="R65" i="2"/>
  <c r="R63" i="2"/>
  <c r="R62" i="2"/>
  <c r="R61" i="2"/>
  <c r="R60" i="2"/>
  <c r="R58" i="2"/>
  <c r="R57" i="2"/>
  <c r="R56" i="2"/>
  <c r="R55" i="2"/>
  <c r="R53" i="2"/>
  <c r="R52" i="2"/>
  <c r="R51" i="2"/>
  <c r="R50" i="2"/>
  <c r="R48" i="2"/>
  <c r="R47" i="2"/>
  <c r="R46" i="2"/>
  <c r="R45" i="2"/>
  <c r="R43" i="2"/>
  <c r="R42" i="2"/>
  <c r="R41" i="2"/>
  <c r="R40" i="2"/>
  <c r="R38" i="2"/>
  <c r="R37" i="2"/>
  <c r="R36" i="2"/>
  <c r="R35" i="2"/>
  <c r="R33" i="2"/>
  <c r="R32" i="2"/>
  <c r="R31" i="2"/>
  <c r="R30" i="2"/>
  <c r="R28" i="2"/>
  <c r="R27" i="2"/>
  <c r="R26" i="2"/>
  <c r="R25" i="2"/>
  <c r="R23" i="2"/>
  <c r="R22" i="2"/>
  <c r="R21" i="2"/>
  <c r="R20" i="2"/>
  <c r="R18" i="2"/>
  <c r="R17" i="2"/>
  <c r="R16" i="2"/>
  <c r="R15" i="2"/>
  <c r="R13" i="2"/>
  <c r="R12" i="2"/>
  <c r="R11" i="2"/>
  <c r="R10" i="2"/>
  <c r="R83" i="3"/>
  <c r="R82" i="3"/>
  <c r="R81" i="3"/>
  <c r="R80" i="3"/>
  <c r="R78" i="3"/>
  <c r="R77" i="3"/>
  <c r="R76" i="3"/>
  <c r="R75" i="3"/>
  <c r="R73" i="3"/>
  <c r="R72" i="3"/>
  <c r="R71" i="3"/>
  <c r="R70" i="3"/>
  <c r="R68" i="3"/>
  <c r="R67" i="3"/>
  <c r="R66" i="3"/>
  <c r="R65" i="3"/>
  <c r="R63" i="3"/>
  <c r="R62" i="3"/>
  <c r="R61" i="3"/>
  <c r="R60" i="3"/>
  <c r="R98" i="3"/>
  <c r="R97" i="3"/>
  <c r="R96" i="3"/>
  <c r="R95" i="3"/>
  <c r="R93" i="3"/>
  <c r="R92" i="3"/>
  <c r="R91" i="3"/>
  <c r="R90" i="3"/>
  <c r="R88" i="3"/>
  <c r="R87" i="3"/>
  <c r="R86" i="3"/>
  <c r="R85" i="3"/>
  <c r="R58" i="3"/>
  <c r="R57" i="3"/>
  <c r="R56" i="3"/>
  <c r="R55" i="3"/>
  <c r="R53" i="3"/>
  <c r="R52" i="3"/>
  <c r="R51" i="3"/>
  <c r="R50" i="3"/>
  <c r="R48" i="3"/>
  <c r="R47" i="3"/>
  <c r="R46" i="3"/>
  <c r="R45" i="3"/>
  <c r="R43" i="3"/>
  <c r="R42" i="3"/>
  <c r="R41" i="3"/>
  <c r="R40" i="3"/>
  <c r="R38" i="3"/>
  <c r="R37" i="3"/>
  <c r="R36" i="3"/>
  <c r="R35" i="3"/>
  <c r="R33" i="3"/>
  <c r="R32" i="3"/>
  <c r="R31" i="3"/>
  <c r="R30" i="3"/>
  <c r="R28" i="3"/>
  <c r="R27" i="3"/>
  <c r="R26" i="3"/>
  <c r="R25" i="3"/>
  <c r="R23" i="3"/>
  <c r="R22" i="3"/>
  <c r="R21" i="3"/>
  <c r="R20" i="3"/>
  <c r="R18" i="3"/>
  <c r="R17" i="3"/>
  <c r="R16" i="3"/>
  <c r="R15" i="3"/>
  <c r="R13" i="3"/>
  <c r="R12" i="3"/>
  <c r="R11" i="3"/>
  <c r="R10" i="3"/>
  <c r="R14" i="3"/>
  <c r="R19" i="3"/>
  <c r="R24" i="3"/>
  <c r="R29" i="3"/>
  <c r="R34" i="3"/>
  <c r="R39" i="3"/>
  <c r="R44" i="3"/>
  <c r="R49" i="3"/>
  <c r="R54" i="3"/>
  <c r="R59" i="3"/>
  <c r="R64" i="3"/>
  <c r="R69" i="3"/>
  <c r="R74" i="3"/>
  <c r="R79" i="3"/>
  <c r="R84" i="3"/>
  <c r="R89" i="3"/>
  <c r="R94" i="3"/>
  <c r="R99" i="3"/>
  <c r="R100" i="3"/>
  <c r="R101" i="3"/>
  <c r="R102" i="3"/>
  <c r="R103" i="3"/>
  <c r="R104" i="3"/>
  <c r="R105" i="3"/>
  <c r="R106" i="3"/>
  <c r="R107" i="3"/>
  <c r="R9" i="3"/>
  <c r="R68" i="4"/>
  <c r="R67" i="4"/>
  <c r="R66" i="4"/>
  <c r="R65" i="4"/>
  <c r="R63" i="4"/>
  <c r="R62" i="4"/>
  <c r="R61" i="4"/>
  <c r="R60" i="4"/>
  <c r="R58" i="4"/>
  <c r="R57" i="4"/>
  <c r="R56" i="4"/>
  <c r="R55" i="4"/>
  <c r="R53" i="4"/>
  <c r="R52" i="4"/>
  <c r="R51" i="4"/>
  <c r="R50" i="4"/>
  <c r="R48" i="4"/>
  <c r="R47" i="4"/>
  <c r="R46" i="4"/>
  <c r="R45" i="4"/>
  <c r="R78" i="4"/>
  <c r="R77" i="4"/>
  <c r="R76" i="4"/>
  <c r="R75" i="4"/>
  <c r="R73" i="4"/>
  <c r="R72" i="4"/>
  <c r="R71" i="4"/>
  <c r="R70" i="4"/>
  <c r="R43" i="4"/>
  <c r="R42" i="4"/>
  <c r="R41" i="4"/>
  <c r="R40" i="4"/>
  <c r="R38" i="4"/>
  <c r="R37" i="4"/>
  <c r="R36" i="4"/>
  <c r="R35" i="4"/>
  <c r="R33" i="4"/>
  <c r="R32" i="4"/>
  <c r="R31" i="4"/>
  <c r="R30" i="4"/>
  <c r="R28" i="4"/>
  <c r="R27" i="4"/>
  <c r="R26" i="4"/>
  <c r="R25" i="4"/>
  <c r="R23" i="4"/>
  <c r="R22" i="4"/>
  <c r="R21" i="4"/>
  <c r="R20" i="4"/>
  <c r="R18" i="4"/>
  <c r="R17" i="4"/>
  <c r="R16" i="4"/>
  <c r="R15" i="4"/>
  <c r="R13" i="4"/>
  <c r="R12" i="4"/>
  <c r="R11" i="4"/>
  <c r="R10" i="4"/>
  <c r="R14" i="4"/>
  <c r="R19" i="4"/>
  <c r="R24" i="4"/>
  <c r="R29" i="4"/>
  <c r="R34" i="4"/>
  <c r="R39" i="4"/>
  <c r="R44" i="4"/>
  <c r="R49" i="4"/>
  <c r="R54" i="4"/>
  <c r="R59" i="4"/>
  <c r="R64" i="4"/>
  <c r="R69" i="4"/>
  <c r="R74" i="4"/>
  <c r="R79" i="4"/>
  <c r="R80" i="4"/>
  <c r="R81" i="4"/>
  <c r="R82" i="4"/>
  <c r="R83" i="4"/>
  <c r="R84" i="4"/>
  <c r="R85" i="4"/>
  <c r="R9" i="4"/>
  <c r="R98" i="5"/>
  <c r="R97" i="5"/>
  <c r="R96" i="5"/>
  <c r="R95" i="5"/>
  <c r="R93" i="5"/>
  <c r="R92" i="5"/>
  <c r="R91" i="5"/>
  <c r="R90" i="5"/>
  <c r="R88" i="5"/>
  <c r="R87" i="5"/>
  <c r="R86" i="5"/>
  <c r="R85" i="5"/>
  <c r="R83" i="5"/>
  <c r="R82" i="5"/>
  <c r="R81" i="5"/>
  <c r="R80" i="5"/>
  <c r="R78" i="5"/>
  <c r="R77" i="5"/>
  <c r="R76" i="5"/>
  <c r="R75" i="5"/>
  <c r="R73" i="5"/>
  <c r="R72" i="5"/>
  <c r="R71" i="5"/>
  <c r="R70" i="5"/>
  <c r="R68" i="5"/>
  <c r="R67" i="5"/>
  <c r="R66" i="5"/>
  <c r="R65" i="5"/>
  <c r="R63" i="5"/>
  <c r="R62" i="5"/>
  <c r="R61" i="5"/>
  <c r="R60" i="5"/>
  <c r="R58" i="5"/>
  <c r="R57" i="5"/>
  <c r="R56" i="5"/>
  <c r="R55" i="5"/>
  <c r="R53" i="5"/>
  <c r="R52" i="5"/>
  <c r="R51" i="5"/>
  <c r="R50" i="5"/>
  <c r="R48" i="5"/>
  <c r="R47" i="5"/>
  <c r="R46" i="5"/>
  <c r="R45" i="5"/>
  <c r="R43" i="5"/>
  <c r="R42" i="5"/>
  <c r="R41" i="5"/>
  <c r="R40" i="5"/>
  <c r="R38" i="5"/>
  <c r="R37" i="5"/>
  <c r="R36" i="5"/>
  <c r="R35" i="5"/>
  <c r="R33" i="5"/>
  <c r="R32" i="5"/>
  <c r="R31" i="5"/>
  <c r="R30" i="5"/>
  <c r="R28" i="5"/>
  <c r="R27" i="5"/>
  <c r="R26" i="5"/>
  <c r="R25" i="5"/>
  <c r="R23" i="5"/>
  <c r="R22" i="5"/>
  <c r="R21" i="5"/>
  <c r="R20" i="5"/>
  <c r="R18" i="5"/>
  <c r="R17" i="5"/>
  <c r="R16" i="5"/>
  <c r="R15" i="5"/>
  <c r="R13" i="5"/>
  <c r="R12" i="5"/>
  <c r="R11" i="5"/>
  <c r="R10" i="5"/>
  <c r="R84" i="5"/>
  <c r="R14" i="5"/>
  <c r="R19" i="5"/>
  <c r="R24" i="5"/>
  <c r="R29" i="5"/>
  <c r="R34" i="5"/>
  <c r="R39" i="5"/>
  <c r="R44" i="5"/>
  <c r="R49" i="5"/>
  <c r="R54" i="5"/>
  <c r="R59" i="5"/>
  <c r="R64" i="5"/>
  <c r="R69" i="5"/>
  <c r="R74" i="5"/>
  <c r="R79" i="5"/>
  <c r="R89" i="5"/>
  <c r="R94" i="5"/>
  <c r="R99" i="5"/>
  <c r="R100" i="5"/>
  <c r="R101" i="5"/>
  <c r="R102" i="5"/>
  <c r="R103" i="5"/>
  <c r="R104" i="5"/>
  <c r="R105" i="5"/>
  <c r="R106" i="5"/>
  <c r="R107" i="5"/>
  <c r="R9" i="5"/>
  <c r="R18" i="6"/>
  <c r="R17" i="6"/>
  <c r="R16" i="6"/>
  <c r="R15" i="6"/>
  <c r="R13" i="6"/>
  <c r="R12" i="6"/>
  <c r="R11" i="6"/>
  <c r="R10" i="6"/>
  <c r="R14" i="6"/>
  <c r="R19" i="6"/>
  <c r="R9" i="6"/>
  <c r="R30" i="7"/>
  <c r="R31" i="7"/>
  <c r="R29" i="7"/>
  <c r="R24" i="7"/>
  <c r="R28" i="7" s="1"/>
  <c r="R19" i="7"/>
  <c r="R21" i="7" s="1"/>
  <c r="R14" i="7"/>
  <c r="R18" i="7" s="1"/>
  <c r="R9" i="7"/>
  <c r="R13" i="7" s="1"/>
  <c r="R27" i="7"/>
  <c r="R26" i="7"/>
  <c r="R25" i="7"/>
  <c r="R11" i="7"/>
  <c r="R10" i="7"/>
  <c r="R22" i="7" l="1"/>
  <c r="R23" i="7"/>
  <c r="R20" i="7"/>
  <c r="R15" i="7"/>
  <c r="R16" i="7"/>
  <c r="R17" i="7"/>
  <c r="R12" i="7"/>
  <c r="R64" i="2"/>
  <c r="R69" i="2"/>
  <c r="R14" i="2"/>
  <c r="R19" i="2"/>
  <c r="R24" i="2"/>
  <c r="R29" i="2"/>
  <c r="R34" i="2"/>
  <c r="R39" i="2"/>
  <c r="R44" i="2"/>
  <c r="R49" i="2"/>
  <c r="R54" i="2"/>
  <c r="R59" i="2"/>
  <c r="R74" i="2"/>
  <c r="R79" i="2"/>
  <c r="R84" i="2"/>
  <c r="R89" i="2"/>
  <c r="R94" i="2"/>
  <c r="R99" i="2"/>
  <c r="R100" i="2"/>
  <c r="R101" i="2"/>
  <c r="R102" i="2"/>
  <c r="R103" i="2"/>
  <c r="R104" i="2"/>
  <c r="R105" i="2"/>
  <c r="R106" i="2"/>
  <c r="R107" i="2"/>
  <c r="R9" i="2"/>
  <c r="R78" i="1"/>
  <c r="R77" i="1"/>
  <c r="R76" i="1"/>
  <c r="R75" i="1"/>
  <c r="R73" i="1"/>
  <c r="R72" i="1"/>
  <c r="R71" i="1"/>
  <c r="R70" i="1"/>
  <c r="R68" i="1"/>
  <c r="R67" i="1"/>
  <c r="R66" i="1"/>
  <c r="R65" i="1"/>
  <c r="R98" i="1"/>
  <c r="R97" i="1"/>
  <c r="R96" i="1"/>
  <c r="R95" i="1"/>
  <c r="R93" i="1"/>
  <c r="R92" i="1"/>
  <c r="R91" i="1"/>
  <c r="R90" i="1"/>
  <c r="R88" i="1"/>
  <c r="R87" i="1"/>
  <c r="R86" i="1"/>
  <c r="R85" i="1"/>
  <c r="R83" i="1"/>
  <c r="R82" i="1"/>
  <c r="R81" i="1"/>
  <c r="R80" i="1"/>
  <c r="R63" i="1"/>
  <c r="R62" i="1"/>
  <c r="R61" i="1"/>
  <c r="R60" i="1"/>
  <c r="R58" i="1"/>
  <c r="R57" i="1"/>
  <c r="R56" i="1"/>
  <c r="R55" i="1"/>
  <c r="R53" i="1"/>
  <c r="R52" i="1"/>
  <c r="R51" i="1"/>
  <c r="R50" i="1"/>
  <c r="R48" i="1"/>
  <c r="R47" i="1"/>
  <c r="R46" i="1"/>
  <c r="R45" i="1"/>
  <c r="R43" i="1"/>
  <c r="R42" i="1"/>
  <c r="R41" i="1"/>
  <c r="R40" i="1"/>
  <c r="R38" i="1"/>
  <c r="R37" i="1"/>
  <c r="R36" i="1"/>
  <c r="R35" i="1"/>
  <c r="R33" i="1"/>
  <c r="R32" i="1"/>
  <c r="R31" i="1"/>
  <c r="R30" i="1"/>
  <c r="R28" i="1"/>
  <c r="R27" i="1"/>
  <c r="R26" i="1"/>
  <c r="R25" i="1"/>
  <c r="R23" i="1"/>
  <c r="R22" i="1"/>
  <c r="R21" i="1"/>
  <c r="R20" i="1"/>
  <c r="R18" i="1"/>
  <c r="R17" i="1"/>
  <c r="R16" i="1"/>
  <c r="R15" i="1"/>
  <c r="R13" i="1"/>
  <c r="R12" i="1"/>
  <c r="R11" i="1"/>
  <c r="R10" i="1"/>
  <c r="R14" i="1"/>
  <c r="R19" i="1"/>
  <c r="R24" i="1"/>
  <c r="R29" i="1"/>
  <c r="R34" i="1"/>
  <c r="R39" i="1"/>
  <c r="R44" i="1"/>
  <c r="R49" i="1"/>
  <c r="R54" i="1"/>
  <c r="R59" i="1"/>
  <c r="R64" i="1"/>
  <c r="R69" i="1"/>
  <c r="R74" i="1"/>
  <c r="R79" i="1"/>
  <c r="R84" i="1"/>
  <c r="R89" i="1"/>
  <c r="R94" i="1"/>
  <c r="R99" i="1"/>
  <c r="R100" i="1"/>
  <c r="R101" i="1"/>
  <c r="R102" i="1"/>
  <c r="R103" i="1"/>
  <c r="R104" i="1"/>
  <c r="R105" i="1"/>
  <c r="R106" i="1"/>
  <c r="R107" i="1"/>
  <c r="R9" i="1"/>
  <c r="M54" i="3"/>
  <c r="M58" i="3" s="1"/>
  <c r="E9" i="7"/>
  <c r="F9" i="7" s="1"/>
  <c r="D10" i="7"/>
  <c r="D11" i="7"/>
  <c r="D12" i="7"/>
  <c r="D13" i="7"/>
  <c r="E14" i="7"/>
  <c r="E15" i="7" s="1"/>
  <c r="D15" i="7"/>
  <c r="D16" i="7"/>
  <c r="D17" i="7"/>
  <c r="D18" i="7"/>
  <c r="E19" i="7"/>
  <c r="E23" i="7" s="1"/>
  <c r="D20" i="7"/>
  <c r="D21" i="7"/>
  <c r="D22" i="7"/>
  <c r="D23" i="7"/>
  <c r="E24" i="7"/>
  <c r="E28" i="7" s="1"/>
  <c r="D25" i="7"/>
  <c r="D26" i="7"/>
  <c r="D27" i="7"/>
  <c r="D28" i="7"/>
  <c r="E29" i="7"/>
  <c r="F29" i="7" s="1"/>
  <c r="G29" i="7" s="1"/>
  <c r="H29" i="7" s="1"/>
  <c r="I29" i="7" s="1"/>
  <c r="J29" i="7" s="1"/>
  <c r="K29" i="7" s="1"/>
  <c r="L29" i="7" s="1"/>
  <c r="M29" i="7" s="1"/>
  <c r="N29" i="7" s="1"/>
  <c r="O29" i="7" s="1"/>
  <c r="P29" i="7" s="1"/>
  <c r="Q29" i="7" s="1"/>
  <c r="E30" i="7"/>
  <c r="F30" i="7" s="1"/>
  <c r="G30" i="7" s="1"/>
  <c r="H30" i="7" s="1"/>
  <c r="I30" i="7" s="1"/>
  <c r="J30" i="7" s="1"/>
  <c r="K30" i="7" s="1"/>
  <c r="L30" i="7" s="1"/>
  <c r="M30" i="7" s="1"/>
  <c r="N30" i="7" s="1"/>
  <c r="O30" i="7" s="1"/>
  <c r="P30" i="7" s="1"/>
  <c r="Q30" i="7" s="1"/>
  <c r="E31" i="7"/>
  <c r="F31" i="7" s="1"/>
  <c r="G31" i="7" s="1"/>
  <c r="H31" i="7" s="1"/>
  <c r="I31" i="7" s="1"/>
  <c r="J31" i="7" s="1"/>
  <c r="K31" i="7" s="1"/>
  <c r="L31" i="7" s="1"/>
  <c r="M31" i="7" s="1"/>
  <c r="N31" i="7" s="1"/>
  <c r="O31" i="7" s="1"/>
  <c r="P31" i="7" s="1"/>
  <c r="Q31" i="7" s="1"/>
  <c r="E14" i="3"/>
  <c r="F14" i="3" s="1"/>
  <c r="F16" i="3" s="1"/>
  <c r="G16" i="3" s="1"/>
  <c r="N54" i="3" l="1"/>
  <c r="O54" i="3" s="1"/>
  <c r="P54" i="3" s="1"/>
  <c r="Q54" i="3" s="1"/>
  <c r="E18" i="7"/>
  <c r="E16" i="7"/>
  <c r="M55" i="3"/>
  <c r="M56" i="3"/>
  <c r="M57" i="3"/>
  <c r="F14" i="7"/>
  <c r="F17" i="7" s="1"/>
  <c r="G17" i="7" s="1"/>
  <c r="E12" i="7"/>
  <c r="E11" i="7"/>
  <c r="E13" i="7"/>
  <c r="F24" i="7"/>
  <c r="G24" i="7" s="1"/>
  <c r="H24" i="7" s="1"/>
  <c r="H27" i="7" s="1"/>
  <c r="F19" i="7"/>
  <c r="F21" i="7" s="1"/>
  <c r="G21" i="7" s="1"/>
  <c r="E10" i="7"/>
  <c r="E22" i="7"/>
  <c r="E21" i="7"/>
  <c r="E20" i="7"/>
  <c r="E17" i="7"/>
  <c r="F10" i="7"/>
  <c r="G10" i="7" s="1"/>
  <c r="F12" i="7"/>
  <c r="G12" i="7" s="1"/>
  <c r="F11" i="7"/>
  <c r="G11" i="7" s="1"/>
  <c r="G9" i="7"/>
  <c r="H9" i="7" s="1"/>
  <c r="F13" i="7"/>
  <c r="G13" i="7" s="1"/>
  <c r="E25" i="7"/>
  <c r="E26" i="7"/>
  <c r="E27" i="7"/>
  <c r="G14" i="3"/>
  <c r="H14" i="3" s="1"/>
  <c r="F15" i="3"/>
  <c r="G15" i="3" s="1"/>
  <c r="F18" i="3"/>
  <c r="G18" i="3" s="1"/>
  <c r="F17" i="3"/>
  <c r="G17" i="3" s="1"/>
  <c r="Q58" i="3" l="1"/>
  <c r="Q57" i="3"/>
  <c r="Q56" i="3"/>
  <c r="Q55" i="3"/>
  <c r="P58" i="3"/>
  <c r="P57" i="3"/>
  <c r="P56" i="3"/>
  <c r="P55" i="3"/>
  <c r="O58" i="3"/>
  <c r="O57" i="3"/>
  <c r="O56" i="3"/>
  <c r="O55" i="3"/>
  <c r="N55" i="3"/>
  <c r="N57" i="3"/>
  <c r="N56" i="3"/>
  <c r="N58" i="3"/>
  <c r="H28" i="7"/>
  <c r="F16" i="7"/>
  <c r="G16" i="7" s="1"/>
  <c r="F18" i="7"/>
  <c r="G18" i="7" s="1"/>
  <c r="F28" i="7"/>
  <c r="G28" i="7" s="1"/>
  <c r="F15" i="7"/>
  <c r="G15" i="7" s="1"/>
  <c r="G14" i="7"/>
  <c r="H14" i="7" s="1"/>
  <c r="H18" i="7" s="1"/>
  <c r="F26" i="7"/>
  <c r="G26" i="7" s="1"/>
  <c r="H26" i="7"/>
  <c r="F25" i="7"/>
  <c r="G25" i="7" s="1"/>
  <c r="I24" i="7"/>
  <c r="I27" i="7" s="1"/>
  <c r="F20" i="7"/>
  <c r="G20" i="7" s="1"/>
  <c r="F27" i="7"/>
  <c r="G27" i="7" s="1"/>
  <c r="F22" i="7"/>
  <c r="G22" i="7" s="1"/>
  <c r="F23" i="7"/>
  <c r="G23" i="7" s="1"/>
  <c r="G19" i="7"/>
  <c r="H19" i="7" s="1"/>
  <c r="H12" i="7"/>
  <c r="H11" i="7"/>
  <c r="H10" i="7"/>
  <c r="I9" i="7"/>
  <c r="H13" i="7"/>
  <c r="H16" i="3"/>
  <c r="H15" i="3"/>
  <c r="I14" i="3"/>
  <c r="J14" i="3" s="1"/>
  <c r="K14" i="3" s="1"/>
  <c r="L14" i="3" s="1"/>
  <c r="M14" i="3" s="1"/>
  <c r="N14" i="3" s="1"/>
  <c r="O14" i="3" s="1"/>
  <c r="P14" i="3" s="1"/>
  <c r="Q14" i="3" s="1"/>
  <c r="H18" i="3"/>
  <c r="H17" i="3"/>
  <c r="E19" i="6"/>
  <c r="F19" i="6" s="1"/>
  <c r="G19" i="6" s="1"/>
  <c r="H19" i="6" s="1"/>
  <c r="I19" i="6" s="1"/>
  <c r="J19" i="6" s="1"/>
  <c r="K19" i="6" s="1"/>
  <c r="L19" i="6" s="1"/>
  <c r="M19" i="6" s="1"/>
  <c r="N19" i="6" s="1"/>
  <c r="O19" i="6" s="1"/>
  <c r="P19" i="6" s="1"/>
  <c r="Q19" i="6" s="1"/>
  <c r="D18" i="6"/>
  <c r="D17" i="6"/>
  <c r="D16" i="6"/>
  <c r="D15" i="6"/>
  <c r="E14" i="6"/>
  <c r="E18" i="6" s="1"/>
  <c r="D13" i="6"/>
  <c r="D12" i="6"/>
  <c r="D11" i="6"/>
  <c r="D10" i="6"/>
  <c r="E9" i="6"/>
  <c r="E10" i="6" s="1"/>
  <c r="E107" i="3"/>
  <c r="F107" i="3" s="1"/>
  <c r="G107" i="3" s="1"/>
  <c r="H107" i="3" s="1"/>
  <c r="I107" i="3" s="1"/>
  <c r="J107" i="3" s="1"/>
  <c r="K107" i="3" s="1"/>
  <c r="L107" i="3" s="1"/>
  <c r="M107" i="3" s="1"/>
  <c r="N107" i="3" s="1"/>
  <c r="O107" i="3" s="1"/>
  <c r="P107" i="3" s="1"/>
  <c r="Q107" i="3" s="1"/>
  <c r="E106" i="3"/>
  <c r="F106" i="3" s="1"/>
  <c r="G106" i="3" s="1"/>
  <c r="H106" i="3" s="1"/>
  <c r="I106" i="3" s="1"/>
  <c r="J106" i="3" s="1"/>
  <c r="K106" i="3" s="1"/>
  <c r="L106" i="3" s="1"/>
  <c r="M106" i="3" s="1"/>
  <c r="N106" i="3" s="1"/>
  <c r="O106" i="3" s="1"/>
  <c r="P106" i="3" s="1"/>
  <c r="Q106" i="3" s="1"/>
  <c r="E105" i="3"/>
  <c r="F105" i="3" s="1"/>
  <c r="G105" i="3" s="1"/>
  <c r="H105" i="3" s="1"/>
  <c r="I105" i="3" s="1"/>
  <c r="J105" i="3" s="1"/>
  <c r="K105" i="3" s="1"/>
  <c r="L105" i="3" s="1"/>
  <c r="M105" i="3" s="1"/>
  <c r="N105" i="3" s="1"/>
  <c r="O105" i="3" s="1"/>
  <c r="P105" i="3" s="1"/>
  <c r="Q105" i="3" s="1"/>
  <c r="E104" i="3"/>
  <c r="F104" i="3" s="1"/>
  <c r="G104" i="3" s="1"/>
  <c r="H104" i="3" s="1"/>
  <c r="I104" i="3" s="1"/>
  <c r="J104" i="3" s="1"/>
  <c r="K104" i="3" s="1"/>
  <c r="L104" i="3" s="1"/>
  <c r="M104" i="3" s="1"/>
  <c r="N104" i="3" s="1"/>
  <c r="O104" i="3" s="1"/>
  <c r="P104" i="3" s="1"/>
  <c r="Q104" i="3" s="1"/>
  <c r="E103" i="3"/>
  <c r="F103" i="3" s="1"/>
  <c r="G103" i="3" s="1"/>
  <c r="H103" i="3" s="1"/>
  <c r="I103" i="3" s="1"/>
  <c r="J103" i="3" s="1"/>
  <c r="K103" i="3" s="1"/>
  <c r="L103" i="3" s="1"/>
  <c r="M103" i="3" s="1"/>
  <c r="N103" i="3" s="1"/>
  <c r="O103" i="3" s="1"/>
  <c r="P103" i="3" s="1"/>
  <c r="Q103" i="3" s="1"/>
  <c r="E102" i="3"/>
  <c r="F102" i="3" s="1"/>
  <c r="G102" i="3" s="1"/>
  <c r="H102" i="3" s="1"/>
  <c r="I102" i="3" s="1"/>
  <c r="J102" i="3" s="1"/>
  <c r="K102" i="3" s="1"/>
  <c r="L102" i="3" s="1"/>
  <c r="M102" i="3" s="1"/>
  <c r="N102" i="3" s="1"/>
  <c r="O102" i="3" s="1"/>
  <c r="P102" i="3" s="1"/>
  <c r="Q102" i="3" s="1"/>
  <c r="E101" i="3"/>
  <c r="F101" i="3" s="1"/>
  <c r="G101" i="3" s="1"/>
  <c r="H101" i="3" s="1"/>
  <c r="I101" i="3" s="1"/>
  <c r="J101" i="3" s="1"/>
  <c r="K101" i="3" s="1"/>
  <c r="L101" i="3" s="1"/>
  <c r="M101" i="3" s="1"/>
  <c r="N101" i="3" s="1"/>
  <c r="O101" i="3" s="1"/>
  <c r="P101" i="3" s="1"/>
  <c r="Q101" i="3" s="1"/>
  <c r="E100" i="3"/>
  <c r="F100" i="3" s="1"/>
  <c r="G100" i="3" s="1"/>
  <c r="H100" i="3" s="1"/>
  <c r="I100" i="3" s="1"/>
  <c r="J100" i="3" s="1"/>
  <c r="K100" i="3" s="1"/>
  <c r="L100" i="3" s="1"/>
  <c r="M100" i="3" s="1"/>
  <c r="N100" i="3" s="1"/>
  <c r="O100" i="3" s="1"/>
  <c r="P100" i="3" s="1"/>
  <c r="Q100" i="3" s="1"/>
  <c r="E99" i="3"/>
  <c r="F99" i="3" s="1"/>
  <c r="G99" i="3" s="1"/>
  <c r="H99" i="3" s="1"/>
  <c r="I99" i="3" s="1"/>
  <c r="J99" i="3" s="1"/>
  <c r="K99" i="3" s="1"/>
  <c r="L99" i="3" s="1"/>
  <c r="M99" i="3" s="1"/>
  <c r="N99" i="3" s="1"/>
  <c r="O99" i="3" s="1"/>
  <c r="P99" i="3" s="1"/>
  <c r="Q99" i="3" s="1"/>
  <c r="D98" i="3"/>
  <c r="D97" i="3"/>
  <c r="D96" i="3"/>
  <c r="D95" i="3"/>
  <c r="E94" i="3"/>
  <c r="E95" i="3" s="1"/>
  <c r="D93" i="3"/>
  <c r="D92" i="3"/>
  <c r="D91" i="3"/>
  <c r="D90" i="3"/>
  <c r="E89" i="3"/>
  <c r="E91" i="3" s="1"/>
  <c r="D88" i="3"/>
  <c r="D87" i="3"/>
  <c r="D86" i="3"/>
  <c r="D85" i="3"/>
  <c r="E84" i="3"/>
  <c r="E85" i="3" s="1"/>
  <c r="D83" i="3"/>
  <c r="D82" i="3"/>
  <c r="D81" i="3"/>
  <c r="D80" i="3"/>
  <c r="E79" i="3"/>
  <c r="E82" i="3" s="1"/>
  <c r="D78" i="3"/>
  <c r="D77" i="3"/>
  <c r="D76" i="3"/>
  <c r="D75" i="3"/>
  <c r="E74" i="3"/>
  <c r="D73" i="3"/>
  <c r="D72" i="3"/>
  <c r="D71" i="3"/>
  <c r="D70" i="3"/>
  <c r="E69" i="3"/>
  <c r="D68" i="3"/>
  <c r="D67" i="3"/>
  <c r="D66" i="3"/>
  <c r="D65" i="3"/>
  <c r="E64" i="3"/>
  <c r="D63" i="3"/>
  <c r="D62" i="3"/>
  <c r="D61" i="3"/>
  <c r="D60" i="3"/>
  <c r="E59" i="3"/>
  <c r="D58" i="3"/>
  <c r="D57" i="3"/>
  <c r="D56" i="3"/>
  <c r="D55" i="3"/>
  <c r="E54" i="3"/>
  <c r="D53" i="3"/>
  <c r="D52" i="3"/>
  <c r="D51" i="3"/>
  <c r="D50" i="3"/>
  <c r="E49" i="3"/>
  <c r="E51" i="3" s="1"/>
  <c r="D48" i="3"/>
  <c r="D47" i="3"/>
  <c r="D46" i="3"/>
  <c r="D45" i="3"/>
  <c r="E44" i="3"/>
  <c r="E46" i="3" s="1"/>
  <c r="D43" i="3"/>
  <c r="D42" i="3"/>
  <c r="D41" i="3"/>
  <c r="D40" i="3"/>
  <c r="E39" i="3"/>
  <c r="E42" i="3" s="1"/>
  <c r="D38" i="3"/>
  <c r="D37" i="3"/>
  <c r="D36" i="3"/>
  <c r="D35" i="3"/>
  <c r="E34" i="3"/>
  <c r="E37" i="3" s="1"/>
  <c r="D33" i="3"/>
  <c r="D32" i="3"/>
  <c r="D31" i="3"/>
  <c r="D30" i="3"/>
  <c r="E29" i="3"/>
  <c r="D28" i="3"/>
  <c r="D27" i="3"/>
  <c r="D26" i="3"/>
  <c r="D25" i="3"/>
  <c r="E24" i="3"/>
  <c r="D23" i="3"/>
  <c r="D22" i="3"/>
  <c r="D21" i="3"/>
  <c r="D20" i="3"/>
  <c r="E19" i="3"/>
  <c r="D18" i="3"/>
  <c r="D17" i="3"/>
  <c r="D16" i="3"/>
  <c r="E15" i="3"/>
  <c r="D15" i="3"/>
  <c r="E18" i="3"/>
  <c r="D13" i="3"/>
  <c r="D12" i="3"/>
  <c r="D11" i="3"/>
  <c r="D10" i="3"/>
  <c r="E9" i="3"/>
  <c r="E107" i="5"/>
  <c r="F107" i="5" s="1"/>
  <c r="G107" i="5" s="1"/>
  <c r="H107" i="5" s="1"/>
  <c r="I107" i="5" s="1"/>
  <c r="J107" i="5" s="1"/>
  <c r="K107" i="5" s="1"/>
  <c r="L107" i="5" s="1"/>
  <c r="M107" i="5" s="1"/>
  <c r="N107" i="5" s="1"/>
  <c r="O107" i="5" s="1"/>
  <c r="P107" i="5" s="1"/>
  <c r="Q107" i="5" s="1"/>
  <c r="E106" i="5"/>
  <c r="F106" i="5" s="1"/>
  <c r="G106" i="5" s="1"/>
  <c r="H106" i="5" s="1"/>
  <c r="I106" i="5" s="1"/>
  <c r="J106" i="5" s="1"/>
  <c r="K106" i="5" s="1"/>
  <c r="L106" i="5" s="1"/>
  <c r="M106" i="5" s="1"/>
  <c r="N106" i="5" s="1"/>
  <c r="O106" i="5" s="1"/>
  <c r="P106" i="5" s="1"/>
  <c r="Q106" i="5" s="1"/>
  <c r="E105" i="5"/>
  <c r="F105" i="5" s="1"/>
  <c r="G105" i="5" s="1"/>
  <c r="H105" i="5" s="1"/>
  <c r="I105" i="5" s="1"/>
  <c r="J105" i="5" s="1"/>
  <c r="K105" i="5" s="1"/>
  <c r="L105" i="5" s="1"/>
  <c r="M105" i="5" s="1"/>
  <c r="N105" i="5" s="1"/>
  <c r="O105" i="5" s="1"/>
  <c r="P105" i="5" s="1"/>
  <c r="Q105" i="5" s="1"/>
  <c r="E104" i="5"/>
  <c r="F104" i="5" s="1"/>
  <c r="G104" i="5" s="1"/>
  <c r="H104" i="5" s="1"/>
  <c r="I104" i="5" s="1"/>
  <c r="J104" i="5" s="1"/>
  <c r="K104" i="5" s="1"/>
  <c r="L104" i="5" s="1"/>
  <c r="M104" i="5" s="1"/>
  <c r="N104" i="5" s="1"/>
  <c r="O104" i="5" s="1"/>
  <c r="P104" i="5" s="1"/>
  <c r="Q104" i="5" s="1"/>
  <c r="E103" i="5"/>
  <c r="F103" i="5" s="1"/>
  <c r="G103" i="5" s="1"/>
  <c r="H103" i="5" s="1"/>
  <c r="I103" i="5" s="1"/>
  <c r="J103" i="5" s="1"/>
  <c r="K103" i="5" s="1"/>
  <c r="L103" i="5" s="1"/>
  <c r="M103" i="5" s="1"/>
  <c r="N103" i="5" s="1"/>
  <c r="O103" i="5" s="1"/>
  <c r="P103" i="5" s="1"/>
  <c r="Q103" i="5" s="1"/>
  <c r="E102" i="5"/>
  <c r="F102" i="5" s="1"/>
  <c r="G102" i="5" s="1"/>
  <c r="H102" i="5" s="1"/>
  <c r="I102" i="5" s="1"/>
  <c r="J102" i="5" s="1"/>
  <c r="K102" i="5" s="1"/>
  <c r="L102" i="5" s="1"/>
  <c r="M102" i="5" s="1"/>
  <c r="N102" i="5" s="1"/>
  <c r="O102" i="5" s="1"/>
  <c r="P102" i="5" s="1"/>
  <c r="Q102" i="5" s="1"/>
  <c r="E101" i="5"/>
  <c r="F101" i="5" s="1"/>
  <c r="G101" i="5" s="1"/>
  <c r="H101" i="5" s="1"/>
  <c r="I101" i="5" s="1"/>
  <c r="J101" i="5" s="1"/>
  <c r="K101" i="5" s="1"/>
  <c r="L101" i="5" s="1"/>
  <c r="M101" i="5" s="1"/>
  <c r="N101" i="5" s="1"/>
  <c r="O101" i="5" s="1"/>
  <c r="P101" i="5" s="1"/>
  <c r="Q101" i="5" s="1"/>
  <c r="E100" i="5"/>
  <c r="F100" i="5" s="1"/>
  <c r="G100" i="5" s="1"/>
  <c r="H100" i="5" s="1"/>
  <c r="I100" i="5" s="1"/>
  <c r="J100" i="5" s="1"/>
  <c r="K100" i="5" s="1"/>
  <c r="L100" i="5" s="1"/>
  <c r="M100" i="5" s="1"/>
  <c r="N100" i="5" s="1"/>
  <c r="O100" i="5" s="1"/>
  <c r="P100" i="5" s="1"/>
  <c r="Q100" i="5" s="1"/>
  <c r="E99" i="5"/>
  <c r="F99" i="5" s="1"/>
  <c r="G99" i="5" s="1"/>
  <c r="H99" i="5" s="1"/>
  <c r="I99" i="5" s="1"/>
  <c r="J99" i="5" s="1"/>
  <c r="K99" i="5" s="1"/>
  <c r="L99" i="5" s="1"/>
  <c r="M99" i="5" s="1"/>
  <c r="N99" i="5" s="1"/>
  <c r="O99" i="5" s="1"/>
  <c r="P99" i="5" s="1"/>
  <c r="Q99" i="5" s="1"/>
  <c r="D98" i="5"/>
  <c r="D97" i="5"/>
  <c r="D96" i="5"/>
  <c r="D95" i="5"/>
  <c r="E94" i="5"/>
  <c r="E97" i="5" s="1"/>
  <c r="D93" i="5"/>
  <c r="D92" i="5"/>
  <c r="D91" i="5"/>
  <c r="D90" i="5"/>
  <c r="E89" i="5"/>
  <c r="E90" i="5" s="1"/>
  <c r="D88" i="5"/>
  <c r="D87" i="5"/>
  <c r="D86" i="5"/>
  <c r="D85" i="5"/>
  <c r="E84" i="5"/>
  <c r="E88" i="5" s="1"/>
  <c r="D83" i="5"/>
  <c r="D82" i="5"/>
  <c r="D81" i="5"/>
  <c r="D80" i="5"/>
  <c r="E79" i="5"/>
  <c r="E83" i="5" s="1"/>
  <c r="D78" i="5"/>
  <c r="D77" i="5"/>
  <c r="D76" i="5"/>
  <c r="D75" i="5"/>
  <c r="E74" i="5"/>
  <c r="E75" i="5" s="1"/>
  <c r="D73" i="5"/>
  <c r="D72" i="5"/>
  <c r="D71" i="5"/>
  <c r="D70" i="5"/>
  <c r="E69" i="5"/>
  <c r="E70" i="5" s="1"/>
  <c r="D68" i="5"/>
  <c r="D67" i="5"/>
  <c r="D66" i="5"/>
  <c r="D65" i="5"/>
  <c r="E64" i="5"/>
  <c r="E66" i="5" s="1"/>
  <c r="D63" i="5"/>
  <c r="D62" i="5"/>
  <c r="D61" i="5"/>
  <c r="D60" i="5"/>
  <c r="E59" i="5"/>
  <c r="E63" i="5" s="1"/>
  <c r="D58" i="5"/>
  <c r="D57" i="5"/>
  <c r="D56" i="5"/>
  <c r="D55" i="5"/>
  <c r="E54" i="5"/>
  <c r="E57" i="5" s="1"/>
  <c r="D53" i="5"/>
  <c r="D52" i="5"/>
  <c r="D51" i="5"/>
  <c r="D50" i="5"/>
  <c r="E49" i="5"/>
  <c r="E50" i="5" s="1"/>
  <c r="D48" i="5"/>
  <c r="D47" i="5"/>
  <c r="D46" i="5"/>
  <c r="D45" i="5"/>
  <c r="E44" i="5"/>
  <c r="E48" i="5" s="1"/>
  <c r="D43" i="5"/>
  <c r="D42" i="5"/>
  <c r="D41" i="5"/>
  <c r="D40" i="5"/>
  <c r="E39" i="5"/>
  <c r="E43" i="5" s="1"/>
  <c r="D38" i="5"/>
  <c r="D37" i="5"/>
  <c r="D36" i="5"/>
  <c r="D35" i="5"/>
  <c r="E34" i="5"/>
  <c r="E35" i="5" s="1"/>
  <c r="D33" i="5"/>
  <c r="D32" i="5"/>
  <c r="D31" i="5"/>
  <c r="D30" i="5"/>
  <c r="E29" i="5"/>
  <c r="E30" i="5" s="1"/>
  <c r="D28" i="5"/>
  <c r="D27" i="5"/>
  <c r="D26" i="5"/>
  <c r="D25" i="5"/>
  <c r="E24" i="5"/>
  <c r="E26" i="5" s="1"/>
  <c r="D23" i="5"/>
  <c r="D22" i="5"/>
  <c r="D21" i="5"/>
  <c r="D20" i="5"/>
  <c r="E19" i="5"/>
  <c r="E21" i="5" s="1"/>
  <c r="D18" i="5"/>
  <c r="D17" i="5"/>
  <c r="D16" i="5"/>
  <c r="D15" i="5"/>
  <c r="E14" i="5"/>
  <c r="E17" i="5" s="1"/>
  <c r="D13" i="5"/>
  <c r="D12" i="5"/>
  <c r="D11" i="5"/>
  <c r="D10" i="5"/>
  <c r="E9" i="5"/>
  <c r="E12" i="5" s="1"/>
  <c r="E85" i="4"/>
  <c r="F85" i="4" s="1"/>
  <c r="G85" i="4" s="1"/>
  <c r="H85" i="4" s="1"/>
  <c r="I85" i="4" s="1"/>
  <c r="J85" i="4" s="1"/>
  <c r="K85" i="4" s="1"/>
  <c r="L85" i="4" s="1"/>
  <c r="M85" i="4" s="1"/>
  <c r="N85" i="4" s="1"/>
  <c r="O85" i="4" s="1"/>
  <c r="P85" i="4" s="1"/>
  <c r="Q85" i="4" s="1"/>
  <c r="E84" i="4"/>
  <c r="F84" i="4" s="1"/>
  <c r="G84" i="4" s="1"/>
  <c r="H84" i="4" s="1"/>
  <c r="I84" i="4" s="1"/>
  <c r="J84" i="4" s="1"/>
  <c r="K84" i="4" s="1"/>
  <c r="L84" i="4" s="1"/>
  <c r="M84" i="4" s="1"/>
  <c r="N84" i="4" s="1"/>
  <c r="O84" i="4" s="1"/>
  <c r="P84" i="4" s="1"/>
  <c r="Q84" i="4" s="1"/>
  <c r="E83" i="4"/>
  <c r="F83" i="4" s="1"/>
  <c r="G83" i="4" s="1"/>
  <c r="H83" i="4" s="1"/>
  <c r="I83" i="4" s="1"/>
  <c r="J83" i="4" s="1"/>
  <c r="K83" i="4" s="1"/>
  <c r="L83" i="4" s="1"/>
  <c r="M83" i="4" s="1"/>
  <c r="N83" i="4" s="1"/>
  <c r="O83" i="4" s="1"/>
  <c r="P83" i="4" s="1"/>
  <c r="Q83" i="4" s="1"/>
  <c r="E82" i="4"/>
  <c r="F82" i="4" s="1"/>
  <c r="G82" i="4" s="1"/>
  <c r="H82" i="4" s="1"/>
  <c r="I82" i="4" s="1"/>
  <c r="J82" i="4" s="1"/>
  <c r="K82" i="4" s="1"/>
  <c r="L82" i="4" s="1"/>
  <c r="M82" i="4" s="1"/>
  <c r="N82" i="4" s="1"/>
  <c r="O82" i="4" s="1"/>
  <c r="P82" i="4" s="1"/>
  <c r="Q82" i="4" s="1"/>
  <c r="E81" i="4"/>
  <c r="F81" i="4" s="1"/>
  <c r="G81" i="4" s="1"/>
  <c r="H81" i="4" s="1"/>
  <c r="I81" i="4" s="1"/>
  <c r="J81" i="4" s="1"/>
  <c r="K81" i="4" s="1"/>
  <c r="L81" i="4" s="1"/>
  <c r="M81" i="4" s="1"/>
  <c r="N81" i="4" s="1"/>
  <c r="O81" i="4" s="1"/>
  <c r="P81" i="4" s="1"/>
  <c r="Q81" i="4" s="1"/>
  <c r="E80" i="4"/>
  <c r="F80" i="4" s="1"/>
  <c r="G80" i="4" s="1"/>
  <c r="H80" i="4" s="1"/>
  <c r="I80" i="4" s="1"/>
  <c r="J80" i="4" s="1"/>
  <c r="K80" i="4" s="1"/>
  <c r="L80" i="4" s="1"/>
  <c r="M80" i="4" s="1"/>
  <c r="N80" i="4" s="1"/>
  <c r="O80" i="4" s="1"/>
  <c r="P80" i="4" s="1"/>
  <c r="Q80" i="4" s="1"/>
  <c r="E79" i="4"/>
  <c r="F79" i="4" s="1"/>
  <c r="G79" i="4" s="1"/>
  <c r="H79" i="4" s="1"/>
  <c r="I79" i="4" s="1"/>
  <c r="J79" i="4" s="1"/>
  <c r="K79" i="4" s="1"/>
  <c r="L79" i="4" s="1"/>
  <c r="M79" i="4" s="1"/>
  <c r="N79" i="4" s="1"/>
  <c r="O79" i="4" s="1"/>
  <c r="P79" i="4" s="1"/>
  <c r="Q79" i="4" s="1"/>
  <c r="D78" i="4"/>
  <c r="D77" i="4"/>
  <c r="D76" i="4"/>
  <c r="D75" i="4"/>
  <c r="E74" i="4"/>
  <c r="E78" i="4" s="1"/>
  <c r="D73" i="4"/>
  <c r="D72" i="4"/>
  <c r="D71" i="4"/>
  <c r="D70" i="4"/>
  <c r="E69" i="4"/>
  <c r="D68" i="4"/>
  <c r="D67" i="4"/>
  <c r="D66" i="4"/>
  <c r="D65" i="4"/>
  <c r="E64" i="4"/>
  <c r="E65" i="4" s="1"/>
  <c r="D63" i="4"/>
  <c r="D62" i="4"/>
  <c r="D61" i="4"/>
  <c r="D60" i="4"/>
  <c r="E59" i="4"/>
  <c r="E60" i="4" s="1"/>
  <c r="D58" i="4"/>
  <c r="D57" i="4"/>
  <c r="D56" i="4"/>
  <c r="D55" i="4"/>
  <c r="E54" i="4"/>
  <c r="D53" i="4"/>
  <c r="D52" i="4"/>
  <c r="D51" i="4"/>
  <c r="D50" i="4"/>
  <c r="E49" i="4"/>
  <c r="D48" i="4"/>
  <c r="D47" i="4"/>
  <c r="D46" i="4"/>
  <c r="D45" i="4"/>
  <c r="E44" i="4"/>
  <c r="D43" i="4"/>
  <c r="D42" i="4"/>
  <c r="D41" i="4"/>
  <c r="D40" i="4"/>
  <c r="E39" i="4"/>
  <c r="E43" i="4" s="1"/>
  <c r="D38" i="4"/>
  <c r="D37" i="4"/>
  <c r="D36" i="4"/>
  <c r="D35" i="4"/>
  <c r="E34" i="4"/>
  <c r="D33" i="4"/>
  <c r="D32" i="4"/>
  <c r="D31" i="4"/>
  <c r="D30" i="4"/>
  <c r="E29" i="4"/>
  <c r="D28" i="4"/>
  <c r="D27" i="4"/>
  <c r="D26" i="4"/>
  <c r="D25" i="4"/>
  <c r="E24" i="4"/>
  <c r="E28" i="4" s="1"/>
  <c r="D23" i="4"/>
  <c r="D22" i="4"/>
  <c r="D21" i="4"/>
  <c r="D20" i="4"/>
  <c r="E19" i="4"/>
  <c r="E23" i="4" s="1"/>
  <c r="D18" i="4"/>
  <c r="D17" i="4"/>
  <c r="D16" i="4"/>
  <c r="D15" i="4"/>
  <c r="E14" i="4"/>
  <c r="E15" i="4" s="1"/>
  <c r="D13" i="4"/>
  <c r="D12" i="4"/>
  <c r="D11" i="4"/>
  <c r="D10" i="4"/>
  <c r="E9" i="4"/>
  <c r="E13" i="4" s="1"/>
  <c r="E107" i="1"/>
  <c r="F107" i="1" s="1"/>
  <c r="G107" i="1" s="1"/>
  <c r="H107" i="1" s="1"/>
  <c r="I107" i="1" s="1"/>
  <c r="J107" i="1" s="1"/>
  <c r="K107" i="1" s="1"/>
  <c r="L107" i="1" s="1"/>
  <c r="M107" i="1" s="1"/>
  <c r="N107" i="1" s="1"/>
  <c r="O107" i="1" s="1"/>
  <c r="P107" i="1" s="1"/>
  <c r="Q107" i="1" s="1"/>
  <c r="E106" i="1"/>
  <c r="F106" i="1" s="1"/>
  <c r="G106" i="1" s="1"/>
  <c r="H106" i="1" s="1"/>
  <c r="I106" i="1" s="1"/>
  <c r="J106" i="1" s="1"/>
  <c r="K106" i="1" s="1"/>
  <c r="L106" i="1" s="1"/>
  <c r="M106" i="1" s="1"/>
  <c r="N106" i="1" s="1"/>
  <c r="O106" i="1" s="1"/>
  <c r="P106" i="1" s="1"/>
  <c r="Q106" i="1" s="1"/>
  <c r="E105" i="1"/>
  <c r="F105" i="1" s="1"/>
  <c r="G105" i="1" s="1"/>
  <c r="H105" i="1" s="1"/>
  <c r="I105" i="1" s="1"/>
  <c r="J105" i="1" s="1"/>
  <c r="K105" i="1" s="1"/>
  <c r="L105" i="1" s="1"/>
  <c r="M105" i="1" s="1"/>
  <c r="N105" i="1" s="1"/>
  <c r="O105" i="1" s="1"/>
  <c r="P105" i="1" s="1"/>
  <c r="Q105" i="1" s="1"/>
  <c r="E104" i="1"/>
  <c r="F104" i="1" s="1"/>
  <c r="G104" i="1" s="1"/>
  <c r="H104" i="1" s="1"/>
  <c r="I104" i="1" s="1"/>
  <c r="J104" i="1" s="1"/>
  <c r="K104" i="1" s="1"/>
  <c r="L104" i="1" s="1"/>
  <c r="M104" i="1" s="1"/>
  <c r="N104" i="1" s="1"/>
  <c r="O104" i="1" s="1"/>
  <c r="P104" i="1" s="1"/>
  <c r="Q104" i="1" s="1"/>
  <c r="E103" i="1"/>
  <c r="F103" i="1" s="1"/>
  <c r="G103" i="1" s="1"/>
  <c r="H103" i="1" s="1"/>
  <c r="I103" i="1" s="1"/>
  <c r="J103" i="1" s="1"/>
  <c r="K103" i="1" s="1"/>
  <c r="L103" i="1" s="1"/>
  <c r="M103" i="1" s="1"/>
  <c r="N103" i="1" s="1"/>
  <c r="O103" i="1" s="1"/>
  <c r="P103" i="1" s="1"/>
  <c r="Q103" i="1" s="1"/>
  <c r="E102" i="1"/>
  <c r="F102" i="1" s="1"/>
  <c r="G102" i="1" s="1"/>
  <c r="H102" i="1" s="1"/>
  <c r="I102" i="1" s="1"/>
  <c r="J102" i="1" s="1"/>
  <c r="K102" i="1" s="1"/>
  <c r="L102" i="1" s="1"/>
  <c r="M102" i="1" s="1"/>
  <c r="N102" i="1" s="1"/>
  <c r="O102" i="1" s="1"/>
  <c r="P102" i="1" s="1"/>
  <c r="Q102" i="1" s="1"/>
  <c r="E101" i="1"/>
  <c r="F101" i="1" s="1"/>
  <c r="G101" i="1" s="1"/>
  <c r="H101" i="1" s="1"/>
  <c r="I101" i="1" s="1"/>
  <c r="J101" i="1" s="1"/>
  <c r="K101" i="1" s="1"/>
  <c r="L101" i="1" s="1"/>
  <c r="M101" i="1" s="1"/>
  <c r="N101" i="1" s="1"/>
  <c r="O101" i="1" s="1"/>
  <c r="P101" i="1" s="1"/>
  <c r="Q101" i="1" s="1"/>
  <c r="E100" i="1"/>
  <c r="F100" i="1" s="1"/>
  <c r="G100" i="1" s="1"/>
  <c r="H100" i="1" s="1"/>
  <c r="I100" i="1" s="1"/>
  <c r="J100" i="1" s="1"/>
  <c r="K100" i="1" s="1"/>
  <c r="L100" i="1" s="1"/>
  <c r="M100" i="1" s="1"/>
  <c r="N100" i="1" s="1"/>
  <c r="O100" i="1" s="1"/>
  <c r="P100" i="1" s="1"/>
  <c r="Q100" i="1" s="1"/>
  <c r="E99" i="1"/>
  <c r="F99" i="1" s="1"/>
  <c r="G99" i="1" s="1"/>
  <c r="H99" i="1" s="1"/>
  <c r="I99" i="1" s="1"/>
  <c r="J99" i="1" s="1"/>
  <c r="K99" i="1" s="1"/>
  <c r="L99" i="1" s="1"/>
  <c r="M99" i="1" s="1"/>
  <c r="N99" i="1" s="1"/>
  <c r="O99" i="1" s="1"/>
  <c r="P99" i="1" s="1"/>
  <c r="Q99" i="1" s="1"/>
  <c r="D98" i="1"/>
  <c r="D97" i="1"/>
  <c r="D96" i="1"/>
  <c r="D95" i="1"/>
  <c r="E94" i="1"/>
  <c r="E98" i="1" s="1"/>
  <c r="D93" i="1"/>
  <c r="D92" i="1"/>
  <c r="D91" i="1"/>
  <c r="D90" i="1"/>
  <c r="E89" i="1"/>
  <c r="E93" i="1" s="1"/>
  <c r="D88" i="1"/>
  <c r="D87" i="1"/>
  <c r="D86" i="1"/>
  <c r="D85" i="1"/>
  <c r="E84" i="1"/>
  <c r="E85" i="1" s="1"/>
  <c r="D83" i="1"/>
  <c r="D82" i="1"/>
  <c r="D81" i="1"/>
  <c r="D80" i="1"/>
  <c r="E79" i="1"/>
  <c r="E83" i="1" s="1"/>
  <c r="D78" i="1"/>
  <c r="D77" i="1"/>
  <c r="D76" i="1"/>
  <c r="D75" i="1"/>
  <c r="E74" i="1"/>
  <c r="E76" i="1" s="1"/>
  <c r="D73" i="1"/>
  <c r="D72" i="1"/>
  <c r="D71" i="1"/>
  <c r="D70" i="1"/>
  <c r="E69" i="1"/>
  <c r="E73" i="1" s="1"/>
  <c r="D68" i="1"/>
  <c r="D67" i="1"/>
  <c r="D66" i="1"/>
  <c r="D65" i="1"/>
  <c r="E64" i="1"/>
  <c r="E67" i="1" s="1"/>
  <c r="D63" i="1"/>
  <c r="D62" i="1"/>
  <c r="D61" i="1"/>
  <c r="D60" i="1"/>
  <c r="E59" i="1"/>
  <c r="E62" i="1" s="1"/>
  <c r="D58" i="1"/>
  <c r="D57" i="1"/>
  <c r="D56" i="1"/>
  <c r="D55" i="1"/>
  <c r="E54" i="1"/>
  <c r="E58" i="1" s="1"/>
  <c r="D53" i="1"/>
  <c r="D52" i="1"/>
  <c r="D51" i="1"/>
  <c r="D50" i="1"/>
  <c r="E49" i="1"/>
  <c r="E53" i="1" s="1"/>
  <c r="D48" i="1"/>
  <c r="D47" i="1"/>
  <c r="D46" i="1"/>
  <c r="D45" i="1"/>
  <c r="E44" i="1"/>
  <c r="E45" i="1" s="1"/>
  <c r="D43" i="1"/>
  <c r="D42" i="1"/>
  <c r="D41" i="1"/>
  <c r="D40" i="1"/>
  <c r="E39" i="1"/>
  <c r="E43" i="1" s="1"/>
  <c r="D38" i="1"/>
  <c r="D37" i="1"/>
  <c r="D36" i="1"/>
  <c r="D35" i="1"/>
  <c r="E34" i="1"/>
  <c r="E36" i="1" s="1"/>
  <c r="D33" i="1"/>
  <c r="D32" i="1"/>
  <c r="D31" i="1"/>
  <c r="D30" i="1"/>
  <c r="E29" i="1"/>
  <c r="E33" i="1" s="1"/>
  <c r="D28" i="1"/>
  <c r="D27" i="1"/>
  <c r="D26" i="1"/>
  <c r="D25" i="1"/>
  <c r="E24" i="1"/>
  <c r="E27" i="1" s="1"/>
  <c r="D23" i="1"/>
  <c r="D22" i="1"/>
  <c r="D21" i="1"/>
  <c r="D20" i="1"/>
  <c r="E19" i="1"/>
  <c r="E22" i="1" s="1"/>
  <c r="D18" i="1"/>
  <c r="D17" i="1"/>
  <c r="D16" i="1"/>
  <c r="D15" i="1"/>
  <c r="E14" i="1"/>
  <c r="E18" i="1" s="1"/>
  <c r="D13" i="1"/>
  <c r="D12" i="1"/>
  <c r="D11" i="1"/>
  <c r="D10" i="1"/>
  <c r="E9" i="1"/>
  <c r="E13" i="1" s="1"/>
  <c r="E107" i="2"/>
  <c r="F107" i="2" s="1"/>
  <c r="G107" i="2" s="1"/>
  <c r="H107" i="2" s="1"/>
  <c r="I107" i="2" s="1"/>
  <c r="J107" i="2" s="1"/>
  <c r="K107" i="2" s="1"/>
  <c r="L107" i="2" s="1"/>
  <c r="M107" i="2" s="1"/>
  <c r="N107" i="2" s="1"/>
  <c r="O107" i="2" s="1"/>
  <c r="P107" i="2" s="1"/>
  <c r="Q107" i="2" s="1"/>
  <c r="E106" i="2"/>
  <c r="F106" i="2" s="1"/>
  <c r="G106" i="2" s="1"/>
  <c r="H106" i="2" s="1"/>
  <c r="I106" i="2" s="1"/>
  <c r="J106" i="2" s="1"/>
  <c r="K106" i="2" s="1"/>
  <c r="L106" i="2" s="1"/>
  <c r="M106" i="2" s="1"/>
  <c r="N106" i="2" s="1"/>
  <c r="O106" i="2" s="1"/>
  <c r="P106" i="2" s="1"/>
  <c r="Q106" i="2" s="1"/>
  <c r="E105" i="2"/>
  <c r="F105" i="2" s="1"/>
  <c r="G105" i="2" s="1"/>
  <c r="H105" i="2" s="1"/>
  <c r="I105" i="2" s="1"/>
  <c r="J105" i="2" s="1"/>
  <c r="K105" i="2" s="1"/>
  <c r="L105" i="2" s="1"/>
  <c r="M105" i="2" s="1"/>
  <c r="N105" i="2" s="1"/>
  <c r="O105" i="2" s="1"/>
  <c r="P105" i="2" s="1"/>
  <c r="Q105" i="2" s="1"/>
  <c r="E104" i="2"/>
  <c r="F104" i="2" s="1"/>
  <c r="G104" i="2" s="1"/>
  <c r="H104" i="2" s="1"/>
  <c r="I104" i="2" s="1"/>
  <c r="J104" i="2" s="1"/>
  <c r="K104" i="2" s="1"/>
  <c r="L104" i="2" s="1"/>
  <c r="M104" i="2" s="1"/>
  <c r="N104" i="2" s="1"/>
  <c r="O104" i="2" s="1"/>
  <c r="P104" i="2" s="1"/>
  <c r="Q104" i="2" s="1"/>
  <c r="E103" i="2"/>
  <c r="F103" i="2" s="1"/>
  <c r="G103" i="2" s="1"/>
  <c r="H103" i="2" s="1"/>
  <c r="I103" i="2" s="1"/>
  <c r="J103" i="2" s="1"/>
  <c r="K103" i="2" s="1"/>
  <c r="L103" i="2" s="1"/>
  <c r="M103" i="2" s="1"/>
  <c r="N103" i="2" s="1"/>
  <c r="O103" i="2" s="1"/>
  <c r="P103" i="2" s="1"/>
  <c r="Q103" i="2" s="1"/>
  <c r="E102" i="2"/>
  <c r="F102" i="2" s="1"/>
  <c r="G102" i="2" s="1"/>
  <c r="H102" i="2" s="1"/>
  <c r="I102" i="2" s="1"/>
  <c r="J102" i="2" s="1"/>
  <c r="K102" i="2" s="1"/>
  <c r="L102" i="2" s="1"/>
  <c r="M102" i="2" s="1"/>
  <c r="N102" i="2" s="1"/>
  <c r="O102" i="2" s="1"/>
  <c r="P102" i="2" s="1"/>
  <c r="Q102" i="2" s="1"/>
  <c r="E101" i="2"/>
  <c r="F101" i="2" s="1"/>
  <c r="G101" i="2" s="1"/>
  <c r="H101" i="2" s="1"/>
  <c r="I101" i="2" s="1"/>
  <c r="J101" i="2" s="1"/>
  <c r="K101" i="2" s="1"/>
  <c r="L101" i="2" s="1"/>
  <c r="M101" i="2" s="1"/>
  <c r="N101" i="2" s="1"/>
  <c r="O101" i="2" s="1"/>
  <c r="P101" i="2" s="1"/>
  <c r="Q101" i="2" s="1"/>
  <c r="E100" i="2"/>
  <c r="F100" i="2" s="1"/>
  <c r="G100" i="2" s="1"/>
  <c r="H100" i="2" s="1"/>
  <c r="I100" i="2" s="1"/>
  <c r="J100" i="2" s="1"/>
  <c r="K100" i="2" s="1"/>
  <c r="L100" i="2" s="1"/>
  <c r="M100" i="2" s="1"/>
  <c r="N100" i="2" s="1"/>
  <c r="O100" i="2" s="1"/>
  <c r="P100" i="2" s="1"/>
  <c r="Q100" i="2" s="1"/>
  <c r="E99" i="2"/>
  <c r="F99" i="2" s="1"/>
  <c r="G99" i="2" s="1"/>
  <c r="H99" i="2" s="1"/>
  <c r="I99" i="2" s="1"/>
  <c r="J99" i="2" s="1"/>
  <c r="K99" i="2" s="1"/>
  <c r="L99" i="2" s="1"/>
  <c r="M99" i="2" s="1"/>
  <c r="N99" i="2" s="1"/>
  <c r="O99" i="2" s="1"/>
  <c r="P99" i="2" s="1"/>
  <c r="Q99" i="2" s="1"/>
  <c r="D98" i="2"/>
  <c r="D97" i="2"/>
  <c r="D96" i="2"/>
  <c r="D95" i="2"/>
  <c r="E94" i="2"/>
  <c r="D93" i="2"/>
  <c r="D92" i="2"/>
  <c r="D91" i="2"/>
  <c r="D90" i="2"/>
  <c r="E89" i="2"/>
  <c r="D88" i="2"/>
  <c r="D87" i="2"/>
  <c r="D86" i="2"/>
  <c r="D85" i="2"/>
  <c r="E84" i="2"/>
  <c r="D83" i="2"/>
  <c r="D82" i="2"/>
  <c r="D81" i="2"/>
  <c r="D80" i="2"/>
  <c r="E79" i="2"/>
  <c r="D78" i="2"/>
  <c r="D77" i="2"/>
  <c r="D76" i="2"/>
  <c r="D75" i="2"/>
  <c r="E74" i="2"/>
  <c r="D73" i="2"/>
  <c r="D72" i="2"/>
  <c r="D71" i="2"/>
  <c r="D70" i="2"/>
  <c r="E69" i="2"/>
  <c r="D68" i="2"/>
  <c r="D67" i="2"/>
  <c r="D66" i="2"/>
  <c r="D65" i="2"/>
  <c r="E64" i="2"/>
  <c r="D63" i="2"/>
  <c r="D62" i="2"/>
  <c r="D61" i="2"/>
  <c r="D60" i="2"/>
  <c r="E59" i="2"/>
  <c r="D58" i="2"/>
  <c r="D57" i="2"/>
  <c r="D56" i="2"/>
  <c r="D55" i="2"/>
  <c r="E54" i="2"/>
  <c r="D53" i="2"/>
  <c r="D52" i="2"/>
  <c r="D51" i="2"/>
  <c r="D50" i="2"/>
  <c r="E49" i="2"/>
  <c r="D48" i="2"/>
  <c r="D47" i="2"/>
  <c r="D46" i="2"/>
  <c r="D45" i="2"/>
  <c r="E44" i="2"/>
  <c r="D43" i="2"/>
  <c r="D42" i="2"/>
  <c r="D41" i="2"/>
  <c r="D40" i="2"/>
  <c r="E39" i="2"/>
  <c r="D38" i="2"/>
  <c r="D37" i="2"/>
  <c r="D36" i="2"/>
  <c r="D35" i="2"/>
  <c r="E34" i="2"/>
  <c r="D33" i="2"/>
  <c r="D32" i="2"/>
  <c r="D31" i="2"/>
  <c r="D30" i="2"/>
  <c r="E29" i="2"/>
  <c r="D28" i="2"/>
  <c r="D27" i="2"/>
  <c r="D26" i="2"/>
  <c r="D25" i="2"/>
  <c r="E24" i="2"/>
  <c r="D23" i="2"/>
  <c r="D22" i="2"/>
  <c r="D21" i="2"/>
  <c r="D20" i="2"/>
  <c r="E19" i="2"/>
  <c r="D18" i="2"/>
  <c r="D17" i="2"/>
  <c r="D16" i="2"/>
  <c r="D15" i="2"/>
  <c r="E14" i="2"/>
  <c r="D13" i="2"/>
  <c r="D12" i="2"/>
  <c r="D11" i="2"/>
  <c r="D10" i="2"/>
  <c r="E9" i="2"/>
  <c r="Q17" i="3" l="1"/>
  <c r="Q16" i="3"/>
  <c r="Q15" i="3"/>
  <c r="Q18" i="3"/>
  <c r="J24" i="7"/>
  <c r="K24" i="7" s="1"/>
  <c r="L24" i="7" s="1"/>
  <c r="M24" i="7" s="1"/>
  <c r="N24" i="7" s="1"/>
  <c r="O24" i="7" s="1"/>
  <c r="P24" i="7" s="1"/>
  <c r="Q24" i="7" s="1"/>
  <c r="P16" i="3"/>
  <c r="P15" i="3"/>
  <c r="P17" i="3"/>
  <c r="P18" i="3"/>
  <c r="O18" i="3"/>
  <c r="O17" i="3"/>
  <c r="O16" i="3"/>
  <c r="O15" i="3"/>
  <c r="N18" i="3"/>
  <c r="N17" i="3"/>
  <c r="N16" i="3"/>
  <c r="N15" i="3"/>
  <c r="H15" i="7"/>
  <c r="I14" i="7"/>
  <c r="I18" i="7" s="1"/>
  <c r="H16" i="7"/>
  <c r="I25" i="7"/>
  <c r="I28" i="7"/>
  <c r="I26" i="7"/>
  <c r="N26" i="7"/>
  <c r="M18" i="3"/>
  <c r="M17" i="3"/>
  <c r="M16" i="3"/>
  <c r="M15" i="3"/>
  <c r="H17" i="7"/>
  <c r="M25" i="7"/>
  <c r="M28" i="7"/>
  <c r="L16" i="3"/>
  <c r="L15" i="3"/>
  <c r="L18" i="3"/>
  <c r="L17" i="3"/>
  <c r="K15" i="3"/>
  <c r="K18" i="3"/>
  <c r="K17" i="3"/>
  <c r="K16" i="3"/>
  <c r="I19" i="7"/>
  <c r="H22" i="7"/>
  <c r="H20" i="7"/>
  <c r="H23" i="7"/>
  <c r="H21" i="7"/>
  <c r="K27" i="7"/>
  <c r="I13" i="7"/>
  <c r="I12" i="7"/>
  <c r="I11" i="7"/>
  <c r="I10" i="7"/>
  <c r="J9" i="7"/>
  <c r="K9" i="7" s="1"/>
  <c r="L9" i="7" s="1"/>
  <c r="M9" i="7" s="1"/>
  <c r="N9" i="7" s="1"/>
  <c r="O9" i="7" s="1"/>
  <c r="P9" i="7" s="1"/>
  <c r="Q9" i="7" s="1"/>
  <c r="J28" i="7"/>
  <c r="J27" i="7"/>
  <c r="J18" i="3"/>
  <c r="J17" i="3"/>
  <c r="J16" i="3"/>
  <c r="J15" i="3"/>
  <c r="I18" i="3"/>
  <c r="I17" i="3"/>
  <c r="I16" i="3"/>
  <c r="I15" i="3"/>
  <c r="E90" i="3"/>
  <c r="E16" i="1"/>
  <c r="E72" i="1"/>
  <c r="E77" i="1"/>
  <c r="E15" i="6"/>
  <c r="F9" i="6"/>
  <c r="G9" i="6" s="1"/>
  <c r="H9" i="6" s="1"/>
  <c r="F14" i="6"/>
  <c r="G14" i="6" s="1"/>
  <c r="H14" i="6" s="1"/>
  <c r="E16" i="6"/>
  <c r="E62" i="5"/>
  <c r="E76" i="5"/>
  <c r="E40" i="5"/>
  <c r="E36" i="5"/>
  <c r="E72" i="5"/>
  <c r="F44" i="5"/>
  <c r="F45" i="5" s="1"/>
  <c r="G45" i="5" s="1"/>
  <c r="E22" i="5"/>
  <c r="F84" i="5"/>
  <c r="E37" i="5"/>
  <c r="E46" i="5"/>
  <c r="E67" i="5"/>
  <c r="E85" i="5"/>
  <c r="F29" i="5"/>
  <c r="G29" i="5" s="1"/>
  <c r="H29" i="5" s="1"/>
  <c r="F69" i="5"/>
  <c r="G69" i="5" s="1"/>
  <c r="H69" i="5" s="1"/>
  <c r="E41" i="5"/>
  <c r="E80" i="5"/>
  <c r="F14" i="5"/>
  <c r="G14" i="5" s="1"/>
  <c r="H14" i="5" s="1"/>
  <c r="F54" i="5"/>
  <c r="G54" i="5" s="1"/>
  <c r="H54" i="5" s="1"/>
  <c r="F94" i="5"/>
  <c r="G94" i="5" s="1"/>
  <c r="H94" i="5" s="1"/>
  <c r="E31" i="5"/>
  <c r="E47" i="5"/>
  <c r="E86" i="5"/>
  <c r="F39" i="5"/>
  <c r="G39" i="5" s="1"/>
  <c r="H39" i="5" s="1"/>
  <c r="F79" i="5"/>
  <c r="G79" i="5" s="1"/>
  <c r="H79" i="5" s="1"/>
  <c r="E81" i="5"/>
  <c r="F24" i="5"/>
  <c r="G24" i="5" s="1"/>
  <c r="H24" i="5" s="1"/>
  <c r="F64" i="5"/>
  <c r="G64" i="5" s="1"/>
  <c r="H64" i="5" s="1"/>
  <c r="E32" i="5"/>
  <c r="E87" i="5"/>
  <c r="F9" i="5"/>
  <c r="G9" i="5" s="1"/>
  <c r="H9" i="5" s="1"/>
  <c r="F49" i="5"/>
  <c r="G49" i="5" s="1"/>
  <c r="H49" i="5" s="1"/>
  <c r="F89" i="5"/>
  <c r="G89" i="5" s="1"/>
  <c r="H89" i="5" s="1"/>
  <c r="E27" i="5"/>
  <c r="E71" i="5"/>
  <c r="F34" i="5"/>
  <c r="G34" i="5" s="1"/>
  <c r="H34" i="5" s="1"/>
  <c r="F74" i="5"/>
  <c r="G74" i="5" s="1"/>
  <c r="H74" i="5" s="1"/>
  <c r="E45" i="5"/>
  <c r="F19" i="5"/>
  <c r="G19" i="5" s="1"/>
  <c r="H19" i="5" s="1"/>
  <c r="F59" i="5"/>
  <c r="G59" i="5" s="1"/>
  <c r="H59" i="5" s="1"/>
  <c r="F14" i="4"/>
  <c r="F18" i="4" s="1"/>
  <c r="G18" i="4" s="1"/>
  <c r="E16" i="4"/>
  <c r="F9" i="4"/>
  <c r="E11" i="4"/>
  <c r="E27" i="4"/>
  <c r="F19" i="4"/>
  <c r="G19" i="4" s="1"/>
  <c r="H19" i="4" s="1"/>
  <c r="E40" i="4"/>
  <c r="F39" i="4"/>
  <c r="G39" i="4" s="1"/>
  <c r="H39" i="4" s="1"/>
  <c r="E45" i="4"/>
  <c r="F44" i="4"/>
  <c r="G44" i="4" s="1"/>
  <c r="H44" i="4" s="1"/>
  <c r="E32" i="4"/>
  <c r="F29" i="4"/>
  <c r="G29" i="4" s="1"/>
  <c r="H29" i="4" s="1"/>
  <c r="E53" i="4"/>
  <c r="F49" i="4"/>
  <c r="G49" i="4" s="1"/>
  <c r="H49" i="4" s="1"/>
  <c r="E58" i="4"/>
  <c r="F54" i="4"/>
  <c r="G54" i="4" s="1"/>
  <c r="H54" i="4" s="1"/>
  <c r="E77" i="4"/>
  <c r="F74" i="4"/>
  <c r="G74" i="4" s="1"/>
  <c r="H74" i="4" s="1"/>
  <c r="E12" i="4"/>
  <c r="E25" i="4"/>
  <c r="E50" i="4"/>
  <c r="E55" i="4"/>
  <c r="F24" i="4"/>
  <c r="G24" i="4" s="1"/>
  <c r="H24" i="4" s="1"/>
  <c r="E72" i="4"/>
  <c r="F69" i="4"/>
  <c r="G69" i="4" s="1"/>
  <c r="H69" i="4" s="1"/>
  <c r="E20" i="4"/>
  <c r="E37" i="4"/>
  <c r="F34" i="4"/>
  <c r="G34" i="4" s="1"/>
  <c r="H34" i="4" s="1"/>
  <c r="E41" i="4"/>
  <c r="E46" i="4"/>
  <c r="E51" i="4"/>
  <c r="E56" i="4"/>
  <c r="E63" i="4"/>
  <c r="F59" i="4"/>
  <c r="G59" i="4" s="1"/>
  <c r="H59" i="4" s="1"/>
  <c r="E68" i="4"/>
  <c r="F64" i="4"/>
  <c r="G64" i="4" s="1"/>
  <c r="H64" i="4" s="1"/>
  <c r="E10" i="4"/>
  <c r="E42" i="4"/>
  <c r="E47" i="4"/>
  <c r="E52" i="4"/>
  <c r="E41" i="3"/>
  <c r="E50" i="3"/>
  <c r="E13" i="3"/>
  <c r="F9" i="3"/>
  <c r="G9" i="3" s="1"/>
  <c r="H9" i="3" s="1"/>
  <c r="E36" i="3"/>
  <c r="E63" i="3"/>
  <c r="F59" i="3"/>
  <c r="G59" i="3" s="1"/>
  <c r="H59" i="3" s="1"/>
  <c r="E78" i="3"/>
  <c r="F74" i="3"/>
  <c r="G74" i="3" s="1"/>
  <c r="H74" i="3" s="1"/>
  <c r="E80" i="3"/>
  <c r="F79" i="3"/>
  <c r="G79" i="3" s="1"/>
  <c r="H79" i="3" s="1"/>
  <c r="E31" i="3"/>
  <c r="F29" i="3"/>
  <c r="G29" i="3" s="1"/>
  <c r="H29" i="3" s="1"/>
  <c r="E88" i="3"/>
  <c r="F84" i="3"/>
  <c r="G84" i="3" s="1"/>
  <c r="H84" i="3" s="1"/>
  <c r="E10" i="3"/>
  <c r="E27" i="3"/>
  <c r="F24" i="3"/>
  <c r="G24" i="3" s="1"/>
  <c r="H24" i="3" s="1"/>
  <c r="E75" i="3"/>
  <c r="E32" i="3"/>
  <c r="E53" i="3"/>
  <c r="F49" i="3"/>
  <c r="G49" i="3" s="1"/>
  <c r="H49" i="3" s="1"/>
  <c r="E81" i="3"/>
  <c r="E86" i="3"/>
  <c r="E58" i="3"/>
  <c r="F54" i="3"/>
  <c r="G54" i="3" s="1"/>
  <c r="H54" i="3" s="1"/>
  <c r="E71" i="3"/>
  <c r="F69" i="3"/>
  <c r="G69" i="3" s="1"/>
  <c r="H69" i="3" s="1"/>
  <c r="E11" i="3"/>
  <c r="E43" i="3"/>
  <c r="F39" i="3"/>
  <c r="G39" i="3" s="1"/>
  <c r="H39" i="3" s="1"/>
  <c r="E48" i="3"/>
  <c r="F44" i="3"/>
  <c r="G44" i="3" s="1"/>
  <c r="H44" i="3" s="1"/>
  <c r="E55" i="3"/>
  <c r="E76" i="3"/>
  <c r="E23" i="3"/>
  <c r="F19" i="3"/>
  <c r="G19" i="3" s="1"/>
  <c r="H19" i="3" s="1"/>
  <c r="E35" i="3"/>
  <c r="F34" i="3"/>
  <c r="G34" i="3" s="1"/>
  <c r="H34" i="3" s="1"/>
  <c r="E67" i="3"/>
  <c r="F64" i="3"/>
  <c r="G64" i="3" s="1"/>
  <c r="H64" i="3" s="1"/>
  <c r="E98" i="3"/>
  <c r="F94" i="3"/>
  <c r="G94" i="3" s="1"/>
  <c r="H94" i="3" s="1"/>
  <c r="E40" i="3"/>
  <c r="E45" i="3"/>
  <c r="E72" i="3"/>
  <c r="E77" i="3"/>
  <c r="E93" i="3"/>
  <c r="F89" i="3"/>
  <c r="G89" i="3" s="1"/>
  <c r="H89" i="3" s="1"/>
  <c r="E78" i="2"/>
  <c r="F74" i="2"/>
  <c r="G74" i="2" s="1"/>
  <c r="H74" i="2" s="1"/>
  <c r="E45" i="2"/>
  <c r="F44" i="2"/>
  <c r="G44" i="2" s="1"/>
  <c r="H44" i="2" s="1"/>
  <c r="E90" i="2"/>
  <c r="F89" i="2"/>
  <c r="G89" i="2" s="1"/>
  <c r="H89" i="2" s="1"/>
  <c r="E63" i="2"/>
  <c r="F59" i="2"/>
  <c r="G59" i="2" s="1"/>
  <c r="H59" i="2" s="1"/>
  <c r="E72" i="2"/>
  <c r="F69" i="2"/>
  <c r="G69" i="2" s="1"/>
  <c r="H69" i="2" s="1"/>
  <c r="E76" i="2"/>
  <c r="E85" i="2"/>
  <c r="F84" i="2"/>
  <c r="G84" i="2" s="1"/>
  <c r="H84" i="2" s="1"/>
  <c r="E13" i="2"/>
  <c r="F9" i="2"/>
  <c r="G9" i="2" s="1"/>
  <c r="H9" i="2" s="1"/>
  <c r="E50" i="2"/>
  <c r="F49" i="2"/>
  <c r="G49" i="2" s="1"/>
  <c r="H49" i="2" s="1"/>
  <c r="E23" i="2"/>
  <c r="F19" i="2"/>
  <c r="G19" i="2" s="1"/>
  <c r="H19" i="2" s="1"/>
  <c r="E32" i="2"/>
  <c r="F29" i="2"/>
  <c r="G29" i="2" s="1"/>
  <c r="H29" i="2" s="1"/>
  <c r="E18" i="2"/>
  <c r="F14" i="2"/>
  <c r="G14" i="2" s="1"/>
  <c r="H14" i="2" s="1"/>
  <c r="E58" i="2"/>
  <c r="F54" i="2"/>
  <c r="G54" i="2" s="1"/>
  <c r="H54" i="2" s="1"/>
  <c r="E36" i="2"/>
  <c r="F34" i="2"/>
  <c r="G34" i="2" s="1"/>
  <c r="H34" i="2" s="1"/>
  <c r="E43" i="2"/>
  <c r="F39" i="2"/>
  <c r="G39" i="2" s="1"/>
  <c r="H39" i="2" s="1"/>
  <c r="E98" i="2"/>
  <c r="F94" i="2"/>
  <c r="G94" i="2" s="1"/>
  <c r="H94" i="2" s="1"/>
  <c r="E27" i="2"/>
  <c r="F24" i="2"/>
  <c r="G24" i="2" s="1"/>
  <c r="H24" i="2" s="1"/>
  <c r="E68" i="2"/>
  <c r="F64" i="2"/>
  <c r="G64" i="2" s="1"/>
  <c r="H64" i="2" s="1"/>
  <c r="E83" i="2"/>
  <c r="F79" i="2"/>
  <c r="G79" i="2" s="1"/>
  <c r="H79" i="2" s="1"/>
  <c r="F54" i="1"/>
  <c r="F94" i="1"/>
  <c r="F98" i="1" s="1"/>
  <c r="G98" i="1" s="1"/>
  <c r="F39" i="1"/>
  <c r="G39" i="1" s="1"/>
  <c r="H39" i="1" s="1"/>
  <c r="F79" i="1"/>
  <c r="G79" i="1" s="1"/>
  <c r="H79" i="1" s="1"/>
  <c r="F24" i="1"/>
  <c r="G24" i="1" s="1"/>
  <c r="H24" i="1" s="1"/>
  <c r="F64" i="1"/>
  <c r="G64" i="1" s="1"/>
  <c r="H64" i="1" s="1"/>
  <c r="F9" i="1"/>
  <c r="G9" i="1" s="1"/>
  <c r="H9" i="1" s="1"/>
  <c r="F49" i="1"/>
  <c r="G49" i="1" s="1"/>
  <c r="H49" i="1" s="1"/>
  <c r="F34" i="1"/>
  <c r="G34" i="1" s="1"/>
  <c r="H34" i="1" s="1"/>
  <c r="F74" i="1"/>
  <c r="G74" i="1" s="1"/>
  <c r="H74" i="1" s="1"/>
  <c r="F19" i="1"/>
  <c r="G19" i="1" s="1"/>
  <c r="H19" i="1" s="1"/>
  <c r="F59" i="1"/>
  <c r="G59" i="1" s="1"/>
  <c r="H59" i="1" s="1"/>
  <c r="F14" i="1"/>
  <c r="G14" i="1" s="1"/>
  <c r="H14" i="1" s="1"/>
  <c r="F44" i="1"/>
  <c r="G44" i="1" s="1"/>
  <c r="H44" i="1" s="1"/>
  <c r="F84" i="1"/>
  <c r="G84" i="1" s="1"/>
  <c r="H84" i="1" s="1"/>
  <c r="E70" i="1"/>
  <c r="F29" i="1"/>
  <c r="G29" i="1" s="1"/>
  <c r="H29" i="1" s="1"/>
  <c r="F69" i="1"/>
  <c r="F73" i="1" s="1"/>
  <c r="F89" i="1"/>
  <c r="G89" i="1" s="1"/>
  <c r="H89" i="1" s="1"/>
  <c r="E41" i="2"/>
  <c r="E77" i="2"/>
  <c r="E60" i="2"/>
  <c r="E75" i="2"/>
  <c r="E80" i="2"/>
  <c r="E95" i="2"/>
  <c r="E15" i="2"/>
  <c r="E86" i="2"/>
  <c r="E10" i="2"/>
  <c r="E37" i="2"/>
  <c r="E42" i="2"/>
  <c r="E55" i="2"/>
  <c r="E81" i="2"/>
  <c r="E11" i="2"/>
  <c r="E82" i="2"/>
  <c r="E33" i="2"/>
  <c r="E51" i="2"/>
  <c r="E40" i="2"/>
  <c r="E20" i="2"/>
  <c r="E46" i="2"/>
  <c r="E91" i="2"/>
  <c r="E46" i="1"/>
  <c r="E32" i="1"/>
  <c r="E47" i="1"/>
  <c r="E81" i="1"/>
  <c r="E96" i="1"/>
  <c r="E15" i="1"/>
  <c r="E56" i="1"/>
  <c r="E90" i="1"/>
  <c r="E30" i="1"/>
  <c r="E50" i="1"/>
  <c r="E71" i="1"/>
  <c r="E63" i="1"/>
  <c r="E87" i="1"/>
  <c r="E10" i="1"/>
  <c r="E40" i="1"/>
  <c r="E95" i="1"/>
  <c r="E41" i="1"/>
  <c r="E31" i="1"/>
  <c r="E37" i="1"/>
  <c r="E55" i="1"/>
  <c r="E80" i="1"/>
  <c r="E86" i="1"/>
  <c r="E11" i="6"/>
  <c r="E17" i="6"/>
  <c r="E12" i="6"/>
  <c r="E13" i="6"/>
  <c r="E68" i="3"/>
  <c r="E33" i="3"/>
  <c r="E60" i="3"/>
  <c r="E73" i="3"/>
  <c r="E16" i="3"/>
  <c r="E25" i="3"/>
  <c r="E38" i="3"/>
  <c r="E47" i="3"/>
  <c r="E56" i="3"/>
  <c r="E65" i="3"/>
  <c r="E87" i="3"/>
  <c r="E96" i="3"/>
  <c r="E12" i="3"/>
  <c r="E21" i="3"/>
  <c r="E30" i="3"/>
  <c r="E52" i="3"/>
  <c r="E61" i="3"/>
  <c r="E70" i="3"/>
  <c r="E83" i="3"/>
  <c r="E92" i="3"/>
  <c r="E28" i="3"/>
  <c r="E17" i="3"/>
  <c r="E26" i="3"/>
  <c r="E57" i="3"/>
  <c r="E66" i="3"/>
  <c r="E97" i="3"/>
  <c r="E20" i="3"/>
  <c r="E22" i="3"/>
  <c r="E62" i="3"/>
  <c r="E13" i="5"/>
  <c r="E93" i="5"/>
  <c r="E18" i="5"/>
  <c r="E10" i="5"/>
  <c r="E15" i="5"/>
  <c r="E28" i="5"/>
  <c r="E55" i="5"/>
  <c r="E68" i="5"/>
  <c r="E77" i="5"/>
  <c r="E95" i="5"/>
  <c r="E11" i="5"/>
  <c r="E20" i="5"/>
  <c r="E33" i="5"/>
  <c r="E42" i="5"/>
  <c r="E51" i="5"/>
  <c r="E60" i="5"/>
  <c r="E73" i="5"/>
  <c r="E82" i="5"/>
  <c r="E91" i="5"/>
  <c r="E53" i="5"/>
  <c r="E58" i="5"/>
  <c r="E98" i="5"/>
  <c r="E23" i="5"/>
  <c r="E16" i="5"/>
  <c r="E25" i="5"/>
  <c r="E65" i="5"/>
  <c r="E78" i="5"/>
  <c r="E52" i="5"/>
  <c r="E61" i="5"/>
  <c r="E92" i="5"/>
  <c r="E38" i="5"/>
  <c r="E56" i="5"/>
  <c r="E96" i="5"/>
  <c r="E38" i="4"/>
  <c r="E30" i="4"/>
  <c r="E61" i="4"/>
  <c r="E17" i="4"/>
  <c r="E26" i="4"/>
  <c r="E35" i="4"/>
  <c r="E48" i="4"/>
  <c r="E57" i="4"/>
  <c r="E66" i="4"/>
  <c r="E75" i="4"/>
  <c r="E22" i="4"/>
  <c r="E31" i="4"/>
  <c r="E62" i="4"/>
  <c r="E71" i="4"/>
  <c r="E33" i="4"/>
  <c r="E73" i="4"/>
  <c r="E21" i="4"/>
  <c r="E70" i="4"/>
  <c r="E18" i="4"/>
  <c r="E36" i="4"/>
  <c r="E67" i="4"/>
  <c r="E76" i="4"/>
  <c r="E28" i="1"/>
  <c r="E68" i="1"/>
  <c r="E11" i="1"/>
  <c r="E20" i="1"/>
  <c r="E42" i="1"/>
  <c r="E51" i="1"/>
  <c r="E60" i="1"/>
  <c r="E82" i="1"/>
  <c r="E91" i="1"/>
  <c r="E25" i="1"/>
  <c r="E38" i="1"/>
  <c r="E78" i="1"/>
  <c r="E12" i="1"/>
  <c r="E21" i="1"/>
  <c r="E52" i="1"/>
  <c r="E61" i="1"/>
  <c r="E92" i="1"/>
  <c r="E65" i="1"/>
  <c r="E17" i="1"/>
  <c r="E26" i="1"/>
  <c r="E35" i="1"/>
  <c r="E48" i="1"/>
  <c r="E57" i="1"/>
  <c r="E66" i="1"/>
  <c r="E75" i="1"/>
  <c r="E88" i="1"/>
  <c r="E97" i="1"/>
  <c r="E23" i="1"/>
  <c r="E28" i="2"/>
  <c r="E16" i="2"/>
  <c r="E25" i="2"/>
  <c r="E38" i="2"/>
  <c r="E47" i="2"/>
  <c r="E56" i="2"/>
  <c r="E65" i="2"/>
  <c r="E87" i="2"/>
  <c r="E96" i="2"/>
  <c r="E73" i="2"/>
  <c r="E12" i="2"/>
  <c r="E21" i="2"/>
  <c r="E30" i="2"/>
  <c r="E52" i="2"/>
  <c r="E61" i="2"/>
  <c r="E70" i="2"/>
  <c r="E92" i="2"/>
  <c r="E17" i="2"/>
  <c r="E26" i="2"/>
  <c r="E35" i="2"/>
  <c r="E48" i="2"/>
  <c r="E57" i="2"/>
  <c r="E66" i="2"/>
  <c r="E88" i="2"/>
  <c r="E97" i="2"/>
  <c r="E22" i="2"/>
  <c r="E31" i="2"/>
  <c r="E53" i="2"/>
  <c r="E62" i="2"/>
  <c r="E71" i="2"/>
  <c r="E93" i="2"/>
  <c r="E67" i="2"/>
  <c r="Q27" i="7" l="1"/>
  <c r="Q28" i="7"/>
  <c r="Q26" i="7"/>
  <c r="Q25" i="7"/>
  <c r="Q11" i="7"/>
  <c r="Q10" i="7"/>
  <c r="Q13" i="7"/>
  <c r="Q12" i="7"/>
  <c r="N25" i="7"/>
  <c r="J26" i="7"/>
  <c r="K25" i="7"/>
  <c r="L28" i="7"/>
  <c r="O28" i="7"/>
  <c r="O26" i="7"/>
  <c r="N28" i="7"/>
  <c r="K26" i="7"/>
  <c r="L25" i="7"/>
  <c r="O27" i="7"/>
  <c r="M26" i="7"/>
  <c r="N27" i="7"/>
  <c r="J25" i="7"/>
  <c r="K28" i="7"/>
  <c r="L27" i="7"/>
  <c r="O25" i="7"/>
  <c r="L26" i="7"/>
  <c r="M27" i="7"/>
  <c r="P13" i="7"/>
  <c r="P12" i="7"/>
  <c r="P11" i="7"/>
  <c r="P10" i="7"/>
  <c r="P28" i="7"/>
  <c r="P27" i="7"/>
  <c r="P25" i="7"/>
  <c r="P26" i="7"/>
  <c r="J14" i="7"/>
  <c r="K14" i="7" s="1"/>
  <c r="L14" i="7" s="1"/>
  <c r="M14" i="7" s="1"/>
  <c r="N14" i="7" s="1"/>
  <c r="O14" i="7" s="1"/>
  <c r="P14" i="7" s="1"/>
  <c r="Q14" i="7" s="1"/>
  <c r="I15" i="7"/>
  <c r="O11" i="7"/>
  <c r="O10" i="7"/>
  <c r="O13" i="7"/>
  <c r="O12" i="7"/>
  <c r="I16" i="7"/>
  <c r="I17" i="7"/>
  <c r="N13" i="7"/>
  <c r="N12" i="7"/>
  <c r="N10" i="7"/>
  <c r="N11" i="7"/>
  <c r="M10" i="7"/>
  <c r="M13" i="7"/>
  <c r="M12" i="7"/>
  <c r="M11" i="7"/>
  <c r="L11" i="7"/>
  <c r="L10" i="7"/>
  <c r="L13" i="7"/>
  <c r="L12" i="7"/>
  <c r="J19" i="7"/>
  <c r="I23" i="7"/>
  <c r="I22" i="7"/>
  <c r="I20" i="7"/>
  <c r="I21" i="7"/>
  <c r="K11" i="7"/>
  <c r="K10" i="7"/>
  <c r="K13" i="7"/>
  <c r="K12" i="7"/>
  <c r="J13" i="7"/>
  <c r="J12" i="7"/>
  <c r="J11" i="7"/>
  <c r="J10" i="7"/>
  <c r="H17" i="6"/>
  <c r="I14" i="6"/>
  <c r="J14" i="6" s="1"/>
  <c r="K14" i="6" s="1"/>
  <c r="L14" i="6" s="1"/>
  <c r="M14" i="6" s="1"/>
  <c r="N14" i="6" s="1"/>
  <c r="O14" i="6" s="1"/>
  <c r="P14" i="6" s="1"/>
  <c r="Q14" i="6" s="1"/>
  <c r="H18" i="6"/>
  <c r="H16" i="6"/>
  <c r="H15" i="6"/>
  <c r="H12" i="6"/>
  <c r="H10" i="6"/>
  <c r="I9" i="6"/>
  <c r="J9" i="6" s="1"/>
  <c r="K9" i="6" s="1"/>
  <c r="L9" i="6" s="1"/>
  <c r="M9" i="6" s="1"/>
  <c r="N9" i="6" s="1"/>
  <c r="O9" i="6" s="1"/>
  <c r="P9" i="6" s="1"/>
  <c r="Q9" i="6" s="1"/>
  <c r="H11" i="6"/>
  <c r="H13" i="6"/>
  <c r="F97" i="1"/>
  <c r="G97" i="1" s="1"/>
  <c r="H90" i="1"/>
  <c r="H93" i="1"/>
  <c r="I89" i="1"/>
  <c r="J89" i="1" s="1"/>
  <c r="K89" i="1" s="1"/>
  <c r="L89" i="1" s="1"/>
  <c r="M89" i="1" s="1"/>
  <c r="N89" i="1" s="1"/>
  <c r="O89" i="1" s="1"/>
  <c r="P89" i="1" s="1"/>
  <c r="Q89" i="1" s="1"/>
  <c r="H92" i="1"/>
  <c r="H91" i="1"/>
  <c r="H21" i="1"/>
  <c r="H20" i="1"/>
  <c r="I19" i="1"/>
  <c r="J19" i="1" s="1"/>
  <c r="K19" i="1" s="1"/>
  <c r="L19" i="1" s="1"/>
  <c r="M19" i="1" s="1"/>
  <c r="N19" i="1" s="1"/>
  <c r="O19" i="1" s="1"/>
  <c r="P19" i="1" s="1"/>
  <c r="Q19" i="1" s="1"/>
  <c r="H22" i="1"/>
  <c r="H23" i="1"/>
  <c r="F95" i="1"/>
  <c r="G95" i="1" s="1"/>
  <c r="H75" i="1"/>
  <c r="H76" i="1"/>
  <c r="I74" i="1"/>
  <c r="J74" i="1" s="1"/>
  <c r="K74" i="1" s="1"/>
  <c r="L74" i="1" s="1"/>
  <c r="M74" i="1" s="1"/>
  <c r="N74" i="1" s="1"/>
  <c r="O74" i="1" s="1"/>
  <c r="P74" i="1" s="1"/>
  <c r="Q74" i="1" s="1"/>
  <c r="H78" i="1"/>
  <c r="H77" i="1"/>
  <c r="H81" i="1"/>
  <c r="H80" i="1"/>
  <c r="I79" i="1"/>
  <c r="J79" i="1" s="1"/>
  <c r="K79" i="1" s="1"/>
  <c r="L79" i="1" s="1"/>
  <c r="M79" i="1" s="1"/>
  <c r="N79" i="1" s="1"/>
  <c r="O79" i="1" s="1"/>
  <c r="P79" i="1" s="1"/>
  <c r="Q79" i="1" s="1"/>
  <c r="H83" i="1"/>
  <c r="H82" i="1"/>
  <c r="I29" i="1"/>
  <c r="J29" i="1" s="1"/>
  <c r="K29" i="1" s="1"/>
  <c r="L29" i="1" s="1"/>
  <c r="M29" i="1" s="1"/>
  <c r="N29" i="1" s="1"/>
  <c r="O29" i="1" s="1"/>
  <c r="P29" i="1" s="1"/>
  <c r="Q29" i="1" s="1"/>
  <c r="H32" i="1"/>
  <c r="H33" i="1"/>
  <c r="H31" i="1"/>
  <c r="H30" i="1"/>
  <c r="H38" i="1"/>
  <c r="H35" i="1"/>
  <c r="H37" i="1"/>
  <c r="H36" i="1"/>
  <c r="I34" i="1"/>
  <c r="J34" i="1" s="1"/>
  <c r="K34" i="1" s="1"/>
  <c r="L34" i="1" s="1"/>
  <c r="M34" i="1" s="1"/>
  <c r="N34" i="1" s="1"/>
  <c r="O34" i="1" s="1"/>
  <c r="P34" i="1" s="1"/>
  <c r="Q34" i="1" s="1"/>
  <c r="H43" i="1"/>
  <c r="H41" i="1"/>
  <c r="H42" i="1"/>
  <c r="H40" i="1"/>
  <c r="I39" i="1"/>
  <c r="J39" i="1" s="1"/>
  <c r="K39" i="1" s="1"/>
  <c r="L39" i="1" s="1"/>
  <c r="M39" i="1" s="1"/>
  <c r="N39" i="1" s="1"/>
  <c r="O39" i="1" s="1"/>
  <c r="P39" i="1" s="1"/>
  <c r="Q39" i="1" s="1"/>
  <c r="H63" i="1"/>
  <c r="H62" i="1"/>
  <c r="H61" i="1"/>
  <c r="H60" i="1"/>
  <c r="I59" i="1"/>
  <c r="J59" i="1" s="1"/>
  <c r="K59" i="1" s="1"/>
  <c r="L59" i="1" s="1"/>
  <c r="M59" i="1" s="1"/>
  <c r="N59" i="1" s="1"/>
  <c r="O59" i="1" s="1"/>
  <c r="P59" i="1" s="1"/>
  <c r="Q59" i="1" s="1"/>
  <c r="H26" i="1"/>
  <c r="I24" i="1"/>
  <c r="H28" i="1"/>
  <c r="H25" i="1"/>
  <c r="H27" i="1"/>
  <c r="H85" i="1"/>
  <c r="I84" i="1"/>
  <c r="J84" i="1" s="1"/>
  <c r="K84" i="1" s="1"/>
  <c r="L84" i="1" s="1"/>
  <c r="M84" i="1" s="1"/>
  <c r="N84" i="1" s="1"/>
  <c r="O84" i="1" s="1"/>
  <c r="P84" i="1" s="1"/>
  <c r="Q84" i="1" s="1"/>
  <c r="H88" i="1"/>
  <c r="H87" i="1"/>
  <c r="H86" i="1"/>
  <c r="H51" i="1"/>
  <c r="H53" i="1"/>
  <c r="H50" i="1"/>
  <c r="I49" i="1"/>
  <c r="J49" i="1" s="1"/>
  <c r="K49" i="1" s="1"/>
  <c r="L49" i="1" s="1"/>
  <c r="M49" i="1" s="1"/>
  <c r="N49" i="1" s="1"/>
  <c r="O49" i="1" s="1"/>
  <c r="P49" i="1" s="1"/>
  <c r="Q49" i="1" s="1"/>
  <c r="H52" i="1"/>
  <c r="H48" i="1"/>
  <c r="I44" i="1"/>
  <c r="J44" i="1" s="1"/>
  <c r="K44" i="1" s="1"/>
  <c r="L44" i="1" s="1"/>
  <c r="M44" i="1" s="1"/>
  <c r="N44" i="1" s="1"/>
  <c r="O44" i="1" s="1"/>
  <c r="P44" i="1" s="1"/>
  <c r="Q44" i="1" s="1"/>
  <c r="H47" i="1"/>
  <c r="H46" i="1"/>
  <c r="H45" i="1"/>
  <c r="H66" i="1"/>
  <c r="H67" i="1"/>
  <c r="H65" i="1"/>
  <c r="I64" i="1"/>
  <c r="J64" i="1" s="1"/>
  <c r="K64" i="1" s="1"/>
  <c r="L64" i="1" s="1"/>
  <c r="M64" i="1" s="1"/>
  <c r="N64" i="1" s="1"/>
  <c r="O64" i="1" s="1"/>
  <c r="P64" i="1" s="1"/>
  <c r="Q64" i="1" s="1"/>
  <c r="H68" i="1"/>
  <c r="I39" i="5"/>
  <c r="J39" i="5" s="1"/>
  <c r="K39" i="5" s="1"/>
  <c r="H41" i="5"/>
  <c r="H40" i="5"/>
  <c r="H42" i="5"/>
  <c r="H43" i="5"/>
  <c r="H23" i="5"/>
  <c r="H22" i="5"/>
  <c r="H21" i="5"/>
  <c r="H20" i="5"/>
  <c r="I19" i="5"/>
  <c r="J19" i="5" s="1"/>
  <c r="K19" i="5" s="1"/>
  <c r="L19" i="5" s="1"/>
  <c r="M19" i="5" s="1"/>
  <c r="N19" i="5" s="1"/>
  <c r="O19" i="5" s="1"/>
  <c r="P19" i="5" s="1"/>
  <c r="Q19" i="5" s="1"/>
  <c r="H11" i="5"/>
  <c r="H10" i="5"/>
  <c r="I9" i="5"/>
  <c r="J9" i="5" s="1"/>
  <c r="K9" i="5" s="1"/>
  <c r="L9" i="5" s="1"/>
  <c r="M9" i="5" s="1"/>
  <c r="N9" i="5" s="1"/>
  <c r="O9" i="5" s="1"/>
  <c r="P9" i="5" s="1"/>
  <c r="Q9" i="5" s="1"/>
  <c r="H13" i="5"/>
  <c r="H12" i="5"/>
  <c r="H73" i="5"/>
  <c r="H72" i="5"/>
  <c r="H71" i="5"/>
  <c r="H70" i="5"/>
  <c r="I69" i="5"/>
  <c r="J69" i="5" s="1"/>
  <c r="K69" i="5" s="1"/>
  <c r="L69" i="5" s="1"/>
  <c r="M69" i="5" s="1"/>
  <c r="N69" i="5" s="1"/>
  <c r="O69" i="5" s="1"/>
  <c r="P69" i="5" s="1"/>
  <c r="Q69" i="5" s="1"/>
  <c r="H18" i="5"/>
  <c r="H17" i="5"/>
  <c r="H16" i="5"/>
  <c r="H15" i="5"/>
  <c r="I14" i="5"/>
  <c r="J14" i="5" s="1"/>
  <c r="K14" i="5" s="1"/>
  <c r="L14" i="5" s="1"/>
  <c r="M14" i="5" s="1"/>
  <c r="N14" i="5" s="1"/>
  <c r="O14" i="5" s="1"/>
  <c r="P14" i="5" s="1"/>
  <c r="Q14" i="5" s="1"/>
  <c r="H80" i="5"/>
  <c r="I79" i="5"/>
  <c r="J79" i="5" s="1"/>
  <c r="K79" i="5" s="1"/>
  <c r="L79" i="5" s="1"/>
  <c r="M79" i="5" s="1"/>
  <c r="N79" i="5" s="1"/>
  <c r="O79" i="5" s="1"/>
  <c r="P79" i="5" s="1"/>
  <c r="Q79" i="5" s="1"/>
  <c r="H83" i="5"/>
  <c r="H82" i="5"/>
  <c r="H81" i="5"/>
  <c r="I59" i="5"/>
  <c r="J59" i="5" s="1"/>
  <c r="K59" i="5" s="1"/>
  <c r="L59" i="5" s="1"/>
  <c r="M59" i="5" s="1"/>
  <c r="N59" i="5" s="1"/>
  <c r="O59" i="5" s="1"/>
  <c r="P59" i="5" s="1"/>
  <c r="Q59" i="5" s="1"/>
  <c r="H63" i="5"/>
  <c r="H62" i="5"/>
  <c r="H60" i="5"/>
  <c r="H61" i="5"/>
  <c r="I74" i="5"/>
  <c r="J74" i="5" s="1"/>
  <c r="K74" i="5" s="1"/>
  <c r="L74" i="5" s="1"/>
  <c r="M74" i="5" s="1"/>
  <c r="N74" i="5" s="1"/>
  <c r="O74" i="5" s="1"/>
  <c r="P74" i="5" s="1"/>
  <c r="Q74" i="5" s="1"/>
  <c r="H78" i="5"/>
  <c r="H76" i="5"/>
  <c r="H75" i="5"/>
  <c r="H77" i="5"/>
  <c r="H68" i="5"/>
  <c r="H67" i="5"/>
  <c r="H66" i="5"/>
  <c r="I64" i="5"/>
  <c r="J64" i="5" s="1"/>
  <c r="K64" i="5" s="1"/>
  <c r="L64" i="5" s="1"/>
  <c r="M64" i="5" s="1"/>
  <c r="N64" i="5" s="1"/>
  <c r="O64" i="5" s="1"/>
  <c r="P64" i="5" s="1"/>
  <c r="Q64" i="5" s="1"/>
  <c r="H65" i="5"/>
  <c r="H98" i="5"/>
  <c r="H97" i="5"/>
  <c r="H96" i="5"/>
  <c r="H95" i="5"/>
  <c r="I94" i="5"/>
  <c r="J94" i="5" s="1"/>
  <c r="K94" i="5" s="1"/>
  <c r="L94" i="5" s="1"/>
  <c r="M94" i="5" s="1"/>
  <c r="N94" i="5" s="1"/>
  <c r="O94" i="5" s="1"/>
  <c r="P94" i="5" s="1"/>
  <c r="Q94" i="5" s="1"/>
  <c r="H92" i="5"/>
  <c r="H91" i="5"/>
  <c r="H90" i="5"/>
  <c r="I89" i="5"/>
  <c r="J89" i="5" s="1"/>
  <c r="K89" i="5" s="1"/>
  <c r="L89" i="5" s="1"/>
  <c r="M89" i="5" s="1"/>
  <c r="N89" i="5" s="1"/>
  <c r="O89" i="5" s="1"/>
  <c r="P89" i="5" s="1"/>
  <c r="Q89" i="5" s="1"/>
  <c r="H93" i="5"/>
  <c r="H51" i="5"/>
  <c r="H50" i="5"/>
  <c r="I49" i="5"/>
  <c r="J49" i="5" s="1"/>
  <c r="K49" i="5" s="1"/>
  <c r="L49" i="5" s="1"/>
  <c r="M49" i="5" s="1"/>
  <c r="N49" i="5" s="1"/>
  <c r="O49" i="5" s="1"/>
  <c r="P49" i="5" s="1"/>
  <c r="Q49" i="5" s="1"/>
  <c r="H52" i="5"/>
  <c r="H53" i="5"/>
  <c r="H33" i="5"/>
  <c r="I29" i="5"/>
  <c r="J29" i="5" s="1"/>
  <c r="K29" i="5" s="1"/>
  <c r="L29" i="5" s="1"/>
  <c r="M29" i="5" s="1"/>
  <c r="N29" i="5" s="1"/>
  <c r="O29" i="5" s="1"/>
  <c r="P29" i="5" s="1"/>
  <c r="Q29" i="5" s="1"/>
  <c r="H32" i="5"/>
  <c r="H31" i="5"/>
  <c r="H30" i="5"/>
  <c r="H38" i="5"/>
  <c r="H35" i="5"/>
  <c r="H37" i="5"/>
  <c r="I34" i="5"/>
  <c r="J34" i="5" s="1"/>
  <c r="K34" i="5" s="1"/>
  <c r="L34" i="5" s="1"/>
  <c r="M34" i="5" s="1"/>
  <c r="N34" i="5" s="1"/>
  <c r="O34" i="5" s="1"/>
  <c r="P34" i="5" s="1"/>
  <c r="Q34" i="5" s="1"/>
  <c r="H36" i="5"/>
  <c r="H27" i="5"/>
  <c r="H26" i="5"/>
  <c r="H25" i="5"/>
  <c r="I24" i="5"/>
  <c r="J24" i="5" s="1"/>
  <c r="K24" i="5" s="1"/>
  <c r="L24" i="5" s="1"/>
  <c r="M24" i="5" s="1"/>
  <c r="N24" i="5" s="1"/>
  <c r="O24" i="5" s="1"/>
  <c r="P24" i="5" s="1"/>
  <c r="Q24" i="5" s="1"/>
  <c r="H28" i="5"/>
  <c r="H55" i="5"/>
  <c r="I54" i="5"/>
  <c r="J54" i="5" s="1"/>
  <c r="K54" i="5" s="1"/>
  <c r="L54" i="5" s="1"/>
  <c r="M54" i="5" s="1"/>
  <c r="N54" i="5" s="1"/>
  <c r="O54" i="5" s="1"/>
  <c r="P54" i="5" s="1"/>
  <c r="Q54" i="5" s="1"/>
  <c r="H57" i="5"/>
  <c r="H56" i="5"/>
  <c r="H58" i="5"/>
  <c r="I54" i="4"/>
  <c r="J54" i="4" s="1"/>
  <c r="K54" i="4" s="1"/>
  <c r="L54" i="4" s="1"/>
  <c r="M54" i="4" s="1"/>
  <c r="N54" i="4" s="1"/>
  <c r="O54" i="4" s="1"/>
  <c r="P54" i="4" s="1"/>
  <c r="Q54" i="4" s="1"/>
  <c r="H58" i="4"/>
  <c r="H57" i="4"/>
  <c r="H56" i="4"/>
  <c r="H55" i="4"/>
  <c r="H41" i="4"/>
  <c r="I39" i="4"/>
  <c r="J39" i="4" s="1"/>
  <c r="K39" i="4" s="1"/>
  <c r="L39" i="4" s="1"/>
  <c r="M39" i="4" s="1"/>
  <c r="N39" i="4" s="1"/>
  <c r="O39" i="4" s="1"/>
  <c r="P39" i="4" s="1"/>
  <c r="Q39" i="4" s="1"/>
  <c r="H43" i="4"/>
  <c r="H40" i="4"/>
  <c r="H42" i="4"/>
  <c r="H72" i="4"/>
  <c r="H71" i="4"/>
  <c r="H70" i="4"/>
  <c r="I69" i="4"/>
  <c r="J69" i="4" s="1"/>
  <c r="K69" i="4" s="1"/>
  <c r="L69" i="4" s="1"/>
  <c r="M69" i="4" s="1"/>
  <c r="N69" i="4" s="1"/>
  <c r="O69" i="4" s="1"/>
  <c r="P69" i="4" s="1"/>
  <c r="Q69" i="4" s="1"/>
  <c r="H73" i="4"/>
  <c r="H25" i="4"/>
  <c r="I24" i="4"/>
  <c r="J24" i="4" s="1"/>
  <c r="K24" i="4" s="1"/>
  <c r="L24" i="4" s="1"/>
  <c r="M24" i="4" s="1"/>
  <c r="N24" i="4" s="1"/>
  <c r="O24" i="4" s="1"/>
  <c r="P24" i="4" s="1"/>
  <c r="Q24" i="4" s="1"/>
  <c r="H28" i="4"/>
  <c r="H27" i="4"/>
  <c r="H26" i="4"/>
  <c r="H51" i="4"/>
  <c r="H50" i="4"/>
  <c r="H53" i="4"/>
  <c r="I49" i="4"/>
  <c r="J49" i="4" s="1"/>
  <c r="K49" i="4" s="1"/>
  <c r="L49" i="4" s="1"/>
  <c r="M49" i="4" s="1"/>
  <c r="N49" i="4" s="1"/>
  <c r="O49" i="4" s="1"/>
  <c r="P49" i="4" s="1"/>
  <c r="Q49" i="4" s="1"/>
  <c r="H52" i="4"/>
  <c r="H37" i="4"/>
  <c r="H36" i="4"/>
  <c r="H35" i="4"/>
  <c r="H38" i="4"/>
  <c r="I34" i="4"/>
  <c r="J34" i="4" s="1"/>
  <c r="K34" i="4" s="1"/>
  <c r="L34" i="4" s="1"/>
  <c r="M34" i="4" s="1"/>
  <c r="N34" i="4" s="1"/>
  <c r="O34" i="4" s="1"/>
  <c r="P34" i="4" s="1"/>
  <c r="Q34" i="4" s="1"/>
  <c r="F17" i="4"/>
  <c r="G17" i="4" s="1"/>
  <c r="I19" i="4"/>
  <c r="J19" i="4" s="1"/>
  <c r="K19" i="4" s="1"/>
  <c r="L19" i="4" s="1"/>
  <c r="M19" i="4" s="1"/>
  <c r="N19" i="4" s="1"/>
  <c r="O19" i="4" s="1"/>
  <c r="P19" i="4" s="1"/>
  <c r="Q19" i="4" s="1"/>
  <c r="H23" i="4"/>
  <c r="H22" i="4"/>
  <c r="H21" i="4"/>
  <c r="H20" i="4"/>
  <c r="H66" i="4"/>
  <c r="H67" i="4"/>
  <c r="H65" i="4"/>
  <c r="I64" i="4"/>
  <c r="J64" i="4" s="1"/>
  <c r="K64" i="4" s="1"/>
  <c r="L64" i="4" s="1"/>
  <c r="M64" i="4" s="1"/>
  <c r="N64" i="4" s="1"/>
  <c r="O64" i="4" s="1"/>
  <c r="P64" i="4" s="1"/>
  <c r="Q64" i="4" s="1"/>
  <c r="H68" i="4"/>
  <c r="H31" i="4"/>
  <c r="H30" i="4"/>
  <c r="H33" i="4"/>
  <c r="H32" i="4"/>
  <c r="I29" i="4"/>
  <c r="J29" i="4" s="1"/>
  <c r="K29" i="4" s="1"/>
  <c r="L29" i="4" s="1"/>
  <c r="M29" i="4" s="1"/>
  <c r="N29" i="4" s="1"/>
  <c r="O29" i="4" s="1"/>
  <c r="P29" i="4" s="1"/>
  <c r="Q29" i="4" s="1"/>
  <c r="H60" i="4"/>
  <c r="I59" i="4"/>
  <c r="J59" i="4" s="1"/>
  <c r="K59" i="4" s="1"/>
  <c r="L59" i="4" s="1"/>
  <c r="M59" i="4" s="1"/>
  <c r="N59" i="4" s="1"/>
  <c r="O59" i="4" s="1"/>
  <c r="P59" i="4" s="1"/>
  <c r="Q59" i="4" s="1"/>
  <c r="H63" i="4"/>
  <c r="H62" i="4"/>
  <c r="H61" i="4"/>
  <c r="H76" i="4"/>
  <c r="I74" i="4"/>
  <c r="J74" i="4" s="1"/>
  <c r="K74" i="4" s="1"/>
  <c r="L74" i="4" s="1"/>
  <c r="M74" i="4" s="1"/>
  <c r="N74" i="4" s="1"/>
  <c r="O74" i="4" s="1"/>
  <c r="P74" i="4" s="1"/>
  <c r="Q74" i="4" s="1"/>
  <c r="H75" i="4"/>
  <c r="H78" i="4"/>
  <c r="H77" i="4"/>
  <c r="H45" i="4"/>
  <c r="H48" i="4"/>
  <c r="I44" i="4"/>
  <c r="J44" i="4" s="1"/>
  <c r="K44" i="4" s="1"/>
  <c r="L44" i="4" s="1"/>
  <c r="M44" i="4" s="1"/>
  <c r="N44" i="4" s="1"/>
  <c r="O44" i="4" s="1"/>
  <c r="P44" i="4" s="1"/>
  <c r="Q44" i="4" s="1"/>
  <c r="H47" i="4"/>
  <c r="H46" i="4"/>
  <c r="H91" i="3"/>
  <c r="H90" i="3"/>
  <c r="I89" i="3"/>
  <c r="J89" i="3" s="1"/>
  <c r="K89" i="3" s="1"/>
  <c r="L89" i="3" s="1"/>
  <c r="M89" i="3" s="1"/>
  <c r="N89" i="3" s="1"/>
  <c r="O89" i="3" s="1"/>
  <c r="P89" i="3" s="1"/>
  <c r="Q89" i="3" s="1"/>
  <c r="H92" i="3"/>
  <c r="H93" i="3"/>
  <c r="I74" i="3"/>
  <c r="H78" i="3"/>
  <c r="H77" i="3"/>
  <c r="H76" i="3"/>
  <c r="H75" i="3"/>
  <c r="H38" i="3"/>
  <c r="H37" i="3"/>
  <c r="H36" i="3"/>
  <c r="I34" i="3"/>
  <c r="J34" i="3" s="1"/>
  <c r="K34" i="3" s="1"/>
  <c r="L34" i="3" s="1"/>
  <c r="M34" i="3" s="1"/>
  <c r="N34" i="3" s="1"/>
  <c r="O34" i="3" s="1"/>
  <c r="P34" i="3" s="1"/>
  <c r="Q34" i="3" s="1"/>
  <c r="H35" i="3"/>
  <c r="H42" i="3"/>
  <c r="H41" i="3"/>
  <c r="H40" i="3"/>
  <c r="I39" i="3"/>
  <c r="J39" i="3" s="1"/>
  <c r="K39" i="3" s="1"/>
  <c r="L39" i="3" s="1"/>
  <c r="M39" i="3" s="1"/>
  <c r="N39" i="3" s="1"/>
  <c r="O39" i="3" s="1"/>
  <c r="P39" i="3" s="1"/>
  <c r="Q39" i="3" s="1"/>
  <c r="H43" i="3"/>
  <c r="H85" i="3"/>
  <c r="I84" i="3"/>
  <c r="J84" i="3" s="1"/>
  <c r="K84" i="3" s="1"/>
  <c r="L84" i="3" s="1"/>
  <c r="M84" i="3" s="1"/>
  <c r="N84" i="3" s="1"/>
  <c r="O84" i="3" s="1"/>
  <c r="P84" i="3" s="1"/>
  <c r="Q84" i="3" s="1"/>
  <c r="H88" i="3"/>
  <c r="H87" i="3"/>
  <c r="H86" i="3"/>
  <c r="H60" i="3"/>
  <c r="I59" i="3"/>
  <c r="J59" i="3" s="1"/>
  <c r="K59" i="3" s="1"/>
  <c r="L59" i="3" s="1"/>
  <c r="M59" i="3" s="1"/>
  <c r="N59" i="3" s="1"/>
  <c r="H63" i="3"/>
  <c r="H62" i="3"/>
  <c r="H61" i="3"/>
  <c r="I49" i="3"/>
  <c r="J49" i="3" s="1"/>
  <c r="K49" i="3" s="1"/>
  <c r="L49" i="3" s="1"/>
  <c r="M49" i="3" s="1"/>
  <c r="N49" i="3" s="1"/>
  <c r="O49" i="3" s="1"/>
  <c r="P49" i="3" s="1"/>
  <c r="Q49" i="3" s="1"/>
  <c r="H53" i="3"/>
  <c r="H52" i="3"/>
  <c r="H51" i="3"/>
  <c r="H50" i="3"/>
  <c r="H66" i="3"/>
  <c r="H65" i="3"/>
  <c r="I64" i="3"/>
  <c r="J64" i="3" s="1"/>
  <c r="K64" i="3" s="1"/>
  <c r="L64" i="3" s="1"/>
  <c r="M64" i="3" s="1"/>
  <c r="N64" i="3" s="1"/>
  <c r="O64" i="3" s="1"/>
  <c r="P64" i="3" s="1"/>
  <c r="Q64" i="3" s="1"/>
  <c r="H67" i="3"/>
  <c r="H68" i="3"/>
  <c r="H23" i="3"/>
  <c r="H22" i="3"/>
  <c r="H21" i="3"/>
  <c r="H20" i="3"/>
  <c r="I19" i="3"/>
  <c r="J19" i="3" s="1"/>
  <c r="K19" i="3" s="1"/>
  <c r="L19" i="3" s="1"/>
  <c r="M19" i="3" s="1"/>
  <c r="N19" i="3" s="1"/>
  <c r="O19" i="3" s="1"/>
  <c r="P19" i="3" s="1"/>
  <c r="Q19" i="3" s="1"/>
  <c r="H32" i="3"/>
  <c r="H31" i="3"/>
  <c r="H30" i="3"/>
  <c r="I29" i="3"/>
  <c r="J29" i="3" s="1"/>
  <c r="K29" i="3" s="1"/>
  <c r="L29" i="3" s="1"/>
  <c r="M29" i="3" s="1"/>
  <c r="N29" i="3" s="1"/>
  <c r="O29" i="3" s="1"/>
  <c r="P29" i="3" s="1"/>
  <c r="Q29" i="3" s="1"/>
  <c r="H33" i="3"/>
  <c r="H97" i="3"/>
  <c r="H95" i="3"/>
  <c r="H96" i="3"/>
  <c r="I94" i="3"/>
  <c r="J94" i="3" s="1"/>
  <c r="K94" i="3" s="1"/>
  <c r="L94" i="3" s="1"/>
  <c r="M94" i="3" s="1"/>
  <c r="N94" i="3" s="1"/>
  <c r="O94" i="3" s="1"/>
  <c r="P94" i="3" s="1"/>
  <c r="Q94" i="3" s="1"/>
  <c r="H98" i="3"/>
  <c r="H80" i="3"/>
  <c r="I79" i="3"/>
  <c r="J79" i="3" s="1"/>
  <c r="K79" i="3" s="1"/>
  <c r="L79" i="3" s="1"/>
  <c r="M79" i="3" s="1"/>
  <c r="N79" i="3" s="1"/>
  <c r="O79" i="3" s="1"/>
  <c r="P79" i="3" s="1"/>
  <c r="Q79" i="3" s="1"/>
  <c r="H83" i="3"/>
  <c r="H81" i="3"/>
  <c r="H82" i="3"/>
  <c r="H48" i="3"/>
  <c r="H47" i="3"/>
  <c r="H45" i="3"/>
  <c r="I44" i="3"/>
  <c r="J44" i="3" s="1"/>
  <c r="K44" i="3" s="1"/>
  <c r="L44" i="3" s="1"/>
  <c r="M44" i="3" s="1"/>
  <c r="N44" i="3" s="1"/>
  <c r="O44" i="3" s="1"/>
  <c r="P44" i="3" s="1"/>
  <c r="Q44" i="3" s="1"/>
  <c r="H46" i="3"/>
  <c r="H71" i="3"/>
  <c r="H73" i="3"/>
  <c r="H72" i="3"/>
  <c r="H70" i="3"/>
  <c r="I69" i="3"/>
  <c r="J69" i="3" s="1"/>
  <c r="K69" i="3" s="1"/>
  <c r="L69" i="3" s="1"/>
  <c r="M69" i="3" s="1"/>
  <c r="N69" i="3" s="1"/>
  <c r="O69" i="3" s="1"/>
  <c r="P69" i="3" s="1"/>
  <c r="Q69" i="3" s="1"/>
  <c r="H10" i="3"/>
  <c r="H13" i="3"/>
  <c r="H11" i="3"/>
  <c r="H12" i="3"/>
  <c r="I9" i="3"/>
  <c r="J9" i="3" s="1"/>
  <c r="K9" i="3" s="1"/>
  <c r="L9" i="3" s="1"/>
  <c r="M9" i="3" s="1"/>
  <c r="N9" i="3" s="1"/>
  <c r="O9" i="3" s="1"/>
  <c r="P9" i="3" s="1"/>
  <c r="Q9" i="3" s="1"/>
  <c r="H55" i="3"/>
  <c r="I54" i="3"/>
  <c r="J54" i="3" s="1"/>
  <c r="K54" i="3" s="1"/>
  <c r="L54" i="3" s="1"/>
  <c r="H58" i="3"/>
  <c r="H56" i="3"/>
  <c r="H57" i="3"/>
  <c r="H27" i="3"/>
  <c r="H26" i="3"/>
  <c r="H25" i="3"/>
  <c r="I24" i="3"/>
  <c r="J24" i="3" s="1"/>
  <c r="K24" i="3" s="1"/>
  <c r="L24" i="3" s="1"/>
  <c r="M24" i="3" s="1"/>
  <c r="N24" i="3" s="1"/>
  <c r="O24" i="3" s="1"/>
  <c r="P24" i="3" s="1"/>
  <c r="Q24" i="3" s="1"/>
  <c r="H28" i="3"/>
  <c r="H92" i="2"/>
  <c r="H91" i="2"/>
  <c r="H90" i="2"/>
  <c r="H93" i="2"/>
  <c r="I89" i="2"/>
  <c r="J89" i="2" s="1"/>
  <c r="K89" i="2" s="1"/>
  <c r="L89" i="2" s="1"/>
  <c r="M89" i="2" s="1"/>
  <c r="N89" i="2" s="1"/>
  <c r="O89" i="2" s="1"/>
  <c r="P89" i="2" s="1"/>
  <c r="Q89" i="2" s="1"/>
  <c r="H81" i="2"/>
  <c r="H80" i="2"/>
  <c r="I79" i="2"/>
  <c r="J79" i="2" s="1"/>
  <c r="K79" i="2" s="1"/>
  <c r="L79" i="2" s="1"/>
  <c r="M79" i="2" s="1"/>
  <c r="N79" i="2" s="1"/>
  <c r="O79" i="2" s="1"/>
  <c r="P79" i="2" s="1"/>
  <c r="Q79" i="2" s="1"/>
  <c r="H83" i="2"/>
  <c r="H82" i="2"/>
  <c r="H43" i="2"/>
  <c r="H40" i="2"/>
  <c r="H42" i="2"/>
  <c r="I39" i="2"/>
  <c r="J39" i="2" s="1"/>
  <c r="K39" i="2" s="1"/>
  <c r="L39" i="2" s="1"/>
  <c r="M39" i="2" s="1"/>
  <c r="N39" i="2" s="1"/>
  <c r="O39" i="2" s="1"/>
  <c r="P39" i="2" s="1"/>
  <c r="Q39" i="2" s="1"/>
  <c r="H41" i="2"/>
  <c r="H31" i="2"/>
  <c r="H30" i="2"/>
  <c r="I29" i="2"/>
  <c r="J29" i="2" s="1"/>
  <c r="K29" i="2" s="1"/>
  <c r="L29" i="2" s="1"/>
  <c r="M29" i="2" s="1"/>
  <c r="N29" i="2" s="1"/>
  <c r="O29" i="2" s="1"/>
  <c r="P29" i="2" s="1"/>
  <c r="Q29" i="2" s="1"/>
  <c r="H33" i="2"/>
  <c r="H32" i="2"/>
  <c r="H87" i="2"/>
  <c r="H86" i="2"/>
  <c r="I84" i="2"/>
  <c r="J84" i="2" s="1"/>
  <c r="K84" i="2" s="1"/>
  <c r="L84" i="2" s="1"/>
  <c r="M84" i="2" s="1"/>
  <c r="N84" i="2" s="1"/>
  <c r="O84" i="2" s="1"/>
  <c r="P84" i="2" s="1"/>
  <c r="Q84" i="2" s="1"/>
  <c r="H85" i="2"/>
  <c r="H88" i="2"/>
  <c r="I64" i="2"/>
  <c r="J64" i="2" s="1"/>
  <c r="K64" i="2" s="1"/>
  <c r="L64" i="2" s="1"/>
  <c r="M64" i="2" s="1"/>
  <c r="N64" i="2" s="1"/>
  <c r="O64" i="2" s="1"/>
  <c r="P64" i="2" s="1"/>
  <c r="Q64" i="2" s="1"/>
  <c r="H68" i="2"/>
  <c r="H67" i="2"/>
  <c r="H66" i="2"/>
  <c r="H65" i="2"/>
  <c r="H36" i="2"/>
  <c r="H35" i="2"/>
  <c r="I34" i="2"/>
  <c r="J34" i="2" s="1"/>
  <c r="K34" i="2" s="1"/>
  <c r="L34" i="2" s="1"/>
  <c r="M34" i="2" s="1"/>
  <c r="N34" i="2" s="1"/>
  <c r="O34" i="2" s="1"/>
  <c r="P34" i="2" s="1"/>
  <c r="Q34" i="2" s="1"/>
  <c r="H38" i="2"/>
  <c r="H37" i="2"/>
  <c r="H23" i="2"/>
  <c r="H20" i="2"/>
  <c r="I19" i="2"/>
  <c r="J19" i="2" s="1"/>
  <c r="K19" i="2" s="1"/>
  <c r="L19" i="2" s="1"/>
  <c r="M19" i="2" s="1"/>
  <c r="N19" i="2" s="1"/>
  <c r="O19" i="2" s="1"/>
  <c r="P19" i="2" s="1"/>
  <c r="Q19" i="2" s="1"/>
  <c r="H22" i="2"/>
  <c r="H21" i="2"/>
  <c r="H70" i="2"/>
  <c r="I69" i="2"/>
  <c r="J69" i="2" s="1"/>
  <c r="K69" i="2" s="1"/>
  <c r="L69" i="2" s="1"/>
  <c r="M69" i="2" s="1"/>
  <c r="N69" i="2" s="1"/>
  <c r="O69" i="2" s="1"/>
  <c r="P69" i="2" s="1"/>
  <c r="Q69" i="2" s="1"/>
  <c r="H73" i="2"/>
  <c r="H72" i="2"/>
  <c r="H71" i="2"/>
  <c r="H27" i="2"/>
  <c r="H26" i="2"/>
  <c r="H25" i="2"/>
  <c r="I24" i="2"/>
  <c r="J24" i="2" s="1"/>
  <c r="K24" i="2" s="1"/>
  <c r="L24" i="2" s="1"/>
  <c r="M24" i="2" s="1"/>
  <c r="N24" i="2" s="1"/>
  <c r="O24" i="2" s="1"/>
  <c r="P24" i="2" s="1"/>
  <c r="Q24" i="2" s="1"/>
  <c r="H28" i="2"/>
  <c r="H57" i="2"/>
  <c r="H56" i="2"/>
  <c r="H55" i="2"/>
  <c r="I54" i="2"/>
  <c r="J54" i="2" s="1"/>
  <c r="K54" i="2" s="1"/>
  <c r="L54" i="2" s="1"/>
  <c r="M54" i="2" s="1"/>
  <c r="N54" i="2" s="1"/>
  <c r="O54" i="2" s="1"/>
  <c r="P54" i="2" s="1"/>
  <c r="Q54" i="2" s="1"/>
  <c r="H58" i="2"/>
  <c r="I49" i="2"/>
  <c r="J49" i="2" s="1"/>
  <c r="K49" i="2" s="1"/>
  <c r="L49" i="2" s="1"/>
  <c r="M49" i="2" s="1"/>
  <c r="N49" i="2" s="1"/>
  <c r="O49" i="2" s="1"/>
  <c r="P49" i="2" s="1"/>
  <c r="Q49" i="2" s="1"/>
  <c r="H53" i="2"/>
  <c r="H52" i="2"/>
  <c r="H51" i="2"/>
  <c r="H50" i="2"/>
  <c r="H45" i="2"/>
  <c r="I44" i="2"/>
  <c r="J44" i="2" s="1"/>
  <c r="K44" i="2" s="1"/>
  <c r="L44" i="2" s="1"/>
  <c r="M44" i="2" s="1"/>
  <c r="N44" i="2" s="1"/>
  <c r="O44" i="2" s="1"/>
  <c r="P44" i="2" s="1"/>
  <c r="Q44" i="2" s="1"/>
  <c r="H48" i="2"/>
  <c r="H47" i="2"/>
  <c r="H46" i="2"/>
  <c r="H76" i="2"/>
  <c r="H75" i="2"/>
  <c r="I74" i="2"/>
  <c r="J74" i="2" s="1"/>
  <c r="K74" i="2" s="1"/>
  <c r="L74" i="2" s="1"/>
  <c r="M74" i="2" s="1"/>
  <c r="N74" i="2" s="1"/>
  <c r="O74" i="2" s="1"/>
  <c r="P74" i="2" s="1"/>
  <c r="Q74" i="2" s="1"/>
  <c r="H78" i="2"/>
  <c r="H77" i="2"/>
  <c r="H63" i="2"/>
  <c r="H62" i="2"/>
  <c r="H61" i="2"/>
  <c r="H60" i="2"/>
  <c r="I59" i="2"/>
  <c r="J59" i="2" s="1"/>
  <c r="K59" i="2" s="1"/>
  <c r="L59" i="2" s="1"/>
  <c r="H98" i="2"/>
  <c r="H97" i="2"/>
  <c r="H96" i="2"/>
  <c r="H95" i="2"/>
  <c r="I94" i="2"/>
  <c r="J94" i="2" s="1"/>
  <c r="K94" i="2" s="1"/>
  <c r="L94" i="2" s="1"/>
  <c r="M94" i="2" s="1"/>
  <c r="N94" i="2" s="1"/>
  <c r="O94" i="2" s="1"/>
  <c r="P94" i="2" s="1"/>
  <c r="Q94" i="2" s="1"/>
  <c r="H16" i="2"/>
  <c r="I14" i="2"/>
  <c r="J14" i="2" s="1"/>
  <c r="K14" i="2" s="1"/>
  <c r="L14" i="2" s="1"/>
  <c r="M14" i="2" s="1"/>
  <c r="N14" i="2" s="1"/>
  <c r="O14" i="2" s="1"/>
  <c r="P14" i="2" s="1"/>
  <c r="Q14" i="2" s="1"/>
  <c r="H15" i="2"/>
  <c r="H18" i="2"/>
  <c r="H17" i="2"/>
  <c r="H11" i="2"/>
  <c r="H10" i="2"/>
  <c r="I9" i="2"/>
  <c r="J9" i="2" s="1"/>
  <c r="K9" i="2" s="1"/>
  <c r="L9" i="2" s="1"/>
  <c r="M9" i="2" s="1"/>
  <c r="N9" i="2" s="1"/>
  <c r="O9" i="2" s="1"/>
  <c r="P9" i="2" s="1"/>
  <c r="Q9" i="2" s="1"/>
  <c r="H13" i="2"/>
  <c r="H12" i="2"/>
  <c r="F15" i="4"/>
  <c r="G15" i="4" s="1"/>
  <c r="H17" i="1"/>
  <c r="I14" i="1"/>
  <c r="J14" i="1" s="1"/>
  <c r="K14" i="1" s="1"/>
  <c r="L14" i="1" s="1"/>
  <c r="M14" i="1" s="1"/>
  <c r="N14" i="1" s="1"/>
  <c r="O14" i="1" s="1"/>
  <c r="P14" i="1" s="1"/>
  <c r="Q14" i="1" s="1"/>
  <c r="H18" i="1"/>
  <c r="H16" i="1"/>
  <c r="H12" i="1"/>
  <c r="H11" i="1"/>
  <c r="I9" i="1"/>
  <c r="J9" i="1" s="1"/>
  <c r="K9" i="1" s="1"/>
  <c r="L9" i="1" s="1"/>
  <c r="M9" i="1" s="1"/>
  <c r="N9" i="1" s="1"/>
  <c r="O9" i="1" s="1"/>
  <c r="P9" i="1" s="1"/>
  <c r="Q9" i="1" s="1"/>
  <c r="H10" i="1"/>
  <c r="H13" i="1"/>
  <c r="F46" i="5"/>
  <c r="G46" i="5" s="1"/>
  <c r="G44" i="5"/>
  <c r="H44" i="5" s="1"/>
  <c r="F47" i="5"/>
  <c r="G47" i="5" s="1"/>
  <c r="F86" i="5"/>
  <c r="G86" i="5" s="1"/>
  <c r="G84" i="5"/>
  <c r="H84" i="5" s="1"/>
  <c r="F16" i="4"/>
  <c r="G16" i="4" s="1"/>
  <c r="G14" i="4"/>
  <c r="H14" i="4" s="1"/>
  <c r="F10" i="4"/>
  <c r="G10" i="4" s="1"/>
  <c r="G9" i="4"/>
  <c r="H9" i="4" s="1"/>
  <c r="F13" i="4"/>
  <c r="G13" i="4" s="1"/>
  <c r="F56" i="1"/>
  <c r="G56" i="1" s="1"/>
  <c r="G54" i="1"/>
  <c r="H54" i="1" s="1"/>
  <c r="F58" i="1"/>
  <c r="G58" i="1" s="1"/>
  <c r="F70" i="1"/>
  <c r="G69" i="1"/>
  <c r="H69" i="1" s="1"/>
  <c r="F57" i="1"/>
  <c r="G57" i="1" s="1"/>
  <c r="F55" i="1"/>
  <c r="G55" i="1" s="1"/>
  <c r="F96" i="1"/>
  <c r="G96" i="1" s="1"/>
  <c r="G94" i="1"/>
  <c r="H94" i="1" s="1"/>
  <c r="F18" i="6"/>
  <c r="G18" i="6" s="1"/>
  <c r="F15" i="6"/>
  <c r="G15" i="6" s="1"/>
  <c r="F16" i="6"/>
  <c r="G16" i="6" s="1"/>
  <c r="F17" i="6"/>
  <c r="G17" i="6" s="1"/>
  <c r="F13" i="6"/>
  <c r="G13" i="6" s="1"/>
  <c r="F11" i="6"/>
  <c r="G11" i="6" s="1"/>
  <c r="F12" i="6"/>
  <c r="G12" i="6" s="1"/>
  <c r="F10" i="6"/>
  <c r="G10" i="6" s="1"/>
  <c r="F87" i="5"/>
  <c r="G87" i="5" s="1"/>
  <c r="F88" i="5"/>
  <c r="G88" i="5" s="1"/>
  <c r="F85" i="5"/>
  <c r="G85" i="5" s="1"/>
  <c r="F48" i="5"/>
  <c r="G48" i="5" s="1"/>
  <c r="F27" i="5"/>
  <c r="G27" i="5" s="1"/>
  <c r="F28" i="5"/>
  <c r="G28" i="5" s="1"/>
  <c r="F25" i="5"/>
  <c r="G25" i="5" s="1"/>
  <c r="F26" i="5"/>
  <c r="G26" i="5" s="1"/>
  <c r="F98" i="5"/>
  <c r="G98" i="5" s="1"/>
  <c r="F96" i="5"/>
  <c r="G96" i="5" s="1"/>
  <c r="F97" i="5"/>
  <c r="G97" i="5" s="1"/>
  <c r="F95" i="5"/>
  <c r="G95" i="5" s="1"/>
  <c r="F71" i="5"/>
  <c r="G71" i="5" s="1"/>
  <c r="F72" i="5"/>
  <c r="G72" i="5" s="1"/>
  <c r="F73" i="5"/>
  <c r="G73" i="5" s="1"/>
  <c r="F70" i="5"/>
  <c r="G70" i="5" s="1"/>
  <c r="F35" i="5"/>
  <c r="G35" i="5" s="1"/>
  <c r="F38" i="5"/>
  <c r="G38" i="5" s="1"/>
  <c r="F36" i="5"/>
  <c r="G36" i="5" s="1"/>
  <c r="F37" i="5"/>
  <c r="G37" i="5" s="1"/>
  <c r="F93" i="5"/>
  <c r="G93" i="5" s="1"/>
  <c r="F90" i="5"/>
  <c r="G90" i="5" s="1"/>
  <c r="F91" i="5"/>
  <c r="G91" i="5" s="1"/>
  <c r="F92" i="5"/>
  <c r="G92" i="5" s="1"/>
  <c r="F60" i="5"/>
  <c r="G60" i="5" s="1"/>
  <c r="F61" i="5"/>
  <c r="G61" i="5" s="1"/>
  <c r="F62" i="5"/>
  <c r="G62" i="5" s="1"/>
  <c r="F63" i="5"/>
  <c r="G63" i="5" s="1"/>
  <c r="F53" i="5"/>
  <c r="G53" i="5" s="1"/>
  <c r="F50" i="5"/>
  <c r="G50" i="5" s="1"/>
  <c r="F52" i="5"/>
  <c r="G52" i="5" s="1"/>
  <c r="F51" i="5"/>
  <c r="G51" i="5" s="1"/>
  <c r="F81" i="5"/>
  <c r="G81" i="5" s="1"/>
  <c r="F82" i="5"/>
  <c r="G82" i="5" s="1"/>
  <c r="F83" i="5"/>
  <c r="G83" i="5" s="1"/>
  <c r="F80" i="5"/>
  <c r="G80" i="5" s="1"/>
  <c r="F56" i="5"/>
  <c r="G56" i="5" s="1"/>
  <c r="F57" i="5"/>
  <c r="G57" i="5" s="1"/>
  <c r="F58" i="5"/>
  <c r="G58" i="5" s="1"/>
  <c r="F55" i="5"/>
  <c r="G55" i="5" s="1"/>
  <c r="F31" i="5"/>
  <c r="G31" i="5" s="1"/>
  <c r="F32" i="5"/>
  <c r="G32" i="5" s="1"/>
  <c r="F33" i="5"/>
  <c r="G33" i="5" s="1"/>
  <c r="F30" i="5"/>
  <c r="G30" i="5" s="1"/>
  <c r="F67" i="5"/>
  <c r="G67" i="5" s="1"/>
  <c r="F68" i="5"/>
  <c r="G68" i="5" s="1"/>
  <c r="F66" i="5"/>
  <c r="G66" i="5" s="1"/>
  <c r="F65" i="5"/>
  <c r="G65" i="5" s="1"/>
  <c r="F21" i="5"/>
  <c r="G21" i="5" s="1"/>
  <c r="F22" i="5"/>
  <c r="G22" i="5" s="1"/>
  <c r="F20" i="5"/>
  <c r="G20" i="5" s="1"/>
  <c r="F23" i="5"/>
  <c r="G23" i="5" s="1"/>
  <c r="F13" i="5"/>
  <c r="G13" i="5" s="1"/>
  <c r="F10" i="5"/>
  <c r="G10" i="5" s="1"/>
  <c r="F12" i="5"/>
  <c r="G12" i="5" s="1"/>
  <c r="F11" i="5"/>
  <c r="G11" i="5" s="1"/>
  <c r="F41" i="5"/>
  <c r="G41" i="5" s="1"/>
  <c r="F42" i="5"/>
  <c r="G42" i="5" s="1"/>
  <c r="F43" i="5"/>
  <c r="G43" i="5" s="1"/>
  <c r="F40" i="5"/>
  <c r="G40" i="5" s="1"/>
  <c r="F16" i="5"/>
  <c r="G16" i="5" s="1"/>
  <c r="F17" i="5"/>
  <c r="G17" i="5" s="1"/>
  <c r="F18" i="5"/>
  <c r="G18" i="5" s="1"/>
  <c r="F15" i="5"/>
  <c r="G15" i="5" s="1"/>
  <c r="F75" i="5"/>
  <c r="G75" i="5" s="1"/>
  <c r="F78" i="5"/>
  <c r="G78" i="5" s="1"/>
  <c r="F76" i="5"/>
  <c r="G76" i="5" s="1"/>
  <c r="F77" i="5"/>
  <c r="G77" i="5" s="1"/>
  <c r="F20" i="4"/>
  <c r="G20" i="4" s="1"/>
  <c r="F23" i="4"/>
  <c r="G23" i="4" s="1"/>
  <c r="F22" i="4"/>
  <c r="G22" i="4" s="1"/>
  <c r="F21" i="4"/>
  <c r="G21" i="4" s="1"/>
  <c r="F12" i="4"/>
  <c r="G12" i="4" s="1"/>
  <c r="F11" i="4"/>
  <c r="G11" i="4" s="1"/>
  <c r="F32" i="4"/>
  <c r="G32" i="4" s="1"/>
  <c r="F33" i="4"/>
  <c r="G33" i="4" s="1"/>
  <c r="F30" i="4"/>
  <c r="G30" i="4" s="1"/>
  <c r="F31" i="4"/>
  <c r="G31" i="4" s="1"/>
  <c r="F77" i="4"/>
  <c r="G77" i="4" s="1"/>
  <c r="F76" i="4"/>
  <c r="G76" i="4" s="1"/>
  <c r="F78" i="4"/>
  <c r="G78" i="4" s="1"/>
  <c r="F75" i="4"/>
  <c r="G75" i="4" s="1"/>
  <c r="F26" i="4"/>
  <c r="G26" i="4" s="1"/>
  <c r="F27" i="4"/>
  <c r="G27" i="4" s="1"/>
  <c r="F28" i="4"/>
  <c r="G28" i="4" s="1"/>
  <c r="F25" i="4"/>
  <c r="G25" i="4" s="1"/>
  <c r="F58" i="4"/>
  <c r="G58" i="4" s="1"/>
  <c r="F55" i="4"/>
  <c r="G55" i="4" s="1"/>
  <c r="F57" i="4"/>
  <c r="G57" i="4" s="1"/>
  <c r="F56" i="4"/>
  <c r="G56" i="4" s="1"/>
  <c r="F46" i="4"/>
  <c r="G46" i="4" s="1"/>
  <c r="F45" i="4"/>
  <c r="G45" i="4" s="1"/>
  <c r="F47" i="4"/>
  <c r="G47" i="4" s="1"/>
  <c r="F48" i="4"/>
  <c r="G48" i="4" s="1"/>
  <c r="F66" i="4"/>
  <c r="G66" i="4" s="1"/>
  <c r="F65" i="4"/>
  <c r="G65" i="4" s="1"/>
  <c r="F67" i="4"/>
  <c r="G67" i="4" s="1"/>
  <c r="F68" i="4"/>
  <c r="G68" i="4" s="1"/>
  <c r="F36" i="4"/>
  <c r="G36" i="4" s="1"/>
  <c r="F38" i="4"/>
  <c r="G38" i="4" s="1"/>
  <c r="F37" i="4"/>
  <c r="G37" i="4" s="1"/>
  <c r="F35" i="4"/>
  <c r="G35" i="4" s="1"/>
  <c r="F52" i="4"/>
  <c r="G52" i="4" s="1"/>
  <c r="F51" i="4"/>
  <c r="G51" i="4" s="1"/>
  <c r="F53" i="4"/>
  <c r="G53" i="4" s="1"/>
  <c r="F50" i="4"/>
  <c r="G50" i="4" s="1"/>
  <c r="F40" i="4"/>
  <c r="G40" i="4" s="1"/>
  <c r="F43" i="4"/>
  <c r="G43" i="4" s="1"/>
  <c r="F41" i="4"/>
  <c r="G41" i="4" s="1"/>
  <c r="F42" i="4"/>
  <c r="G42" i="4" s="1"/>
  <c r="F72" i="4"/>
  <c r="G72" i="4" s="1"/>
  <c r="F71" i="4"/>
  <c r="G71" i="4" s="1"/>
  <c r="F73" i="4"/>
  <c r="G73" i="4" s="1"/>
  <c r="F70" i="4"/>
  <c r="G70" i="4" s="1"/>
  <c r="F63" i="4"/>
  <c r="G63" i="4" s="1"/>
  <c r="F61" i="4"/>
  <c r="G61" i="4" s="1"/>
  <c r="F62" i="4"/>
  <c r="G62" i="4" s="1"/>
  <c r="F60" i="4"/>
  <c r="G60" i="4" s="1"/>
  <c r="F77" i="3"/>
  <c r="G77" i="3" s="1"/>
  <c r="F78" i="3"/>
  <c r="G78" i="3" s="1"/>
  <c r="F75" i="3"/>
  <c r="G75" i="3" s="1"/>
  <c r="F76" i="3"/>
  <c r="G76" i="3" s="1"/>
  <c r="F37" i="3"/>
  <c r="G37" i="3" s="1"/>
  <c r="F35" i="3"/>
  <c r="G35" i="3" s="1"/>
  <c r="F38" i="3"/>
  <c r="G38" i="3" s="1"/>
  <c r="F36" i="3"/>
  <c r="G36" i="3" s="1"/>
  <c r="F41" i="3"/>
  <c r="G41" i="3" s="1"/>
  <c r="F42" i="3"/>
  <c r="G42" i="3" s="1"/>
  <c r="F43" i="3"/>
  <c r="G43" i="3" s="1"/>
  <c r="F40" i="3"/>
  <c r="G40" i="3" s="1"/>
  <c r="F85" i="3"/>
  <c r="G85" i="3" s="1"/>
  <c r="F86" i="3"/>
  <c r="G86" i="3" s="1"/>
  <c r="F88" i="3"/>
  <c r="G88" i="3" s="1"/>
  <c r="F87" i="3"/>
  <c r="G87" i="3" s="1"/>
  <c r="F63" i="3"/>
  <c r="G63" i="3" s="1"/>
  <c r="F60" i="3"/>
  <c r="G60" i="3" s="1"/>
  <c r="F61" i="3"/>
  <c r="G61" i="3" s="1"/>
  <c r="F62" i="3"/>
  <c r="G62" i="3" s="1"/>
  <c r="F66" i="3"/>
  <c r="G66" i="3" s="1"/>
  <c r="F67" i="3"/>
  <c r="G67" i="3" s="1"/>
  <c r="F68" i="3"/>
  <c r="G68" i="3" s="1"/>
  <c r="F65" i="3"/>
  <c r="G65" i="3" s="1"/>
  <c r="F51" i="3"/>
  <c r="G51" i="3" s="1"/>
  <c r="F52" i="3"/>
  <c r="G52" i="3" s="1"/>
  <c r="F53" i="3"/>
  <c r="G53" i="3" s="1"/>
  <c r="F50" i="3"/>
  <c r="G50" i="3" s="1"/>
  <c r="F45" i="3"/>
  <c r="G45" i="3" s="1"/>
  <c r="F48" i="3"/>
  <c r="G48" i="3" s="1"/>
  <c r="F47" i="3"/>
  <c r="G47" i="3" s="1"/>
  <c r="F46" i="3"/>
  <c r="G46" i="3" s="1"/>
  <c r="F23" i="3"/>
  <c r="G23" i="3" s="1"/>
  <c r="F22" i="3"/>
  <c r="G22" i="3" s="1"/>
  <c r="F20" i="3"/>
  <c r="G20" i="3" s="1"/>
  <c r="F21" i="3"/>
  <c r="G21" i="3" s="1"/>
  <c r="F31" i="3"/>
  <c r="G31" i="3" s="1"/>
  <c r="F32" i="3"/>
  <c r="G32" i="3" s="1"/>
  <c r="F30" i="3"/>
  <c r="G30" i="3" s="1"/>
  <c r="F33" i="3"/>
  <c r="G33" i="3" s="1"/>
  <c r="F57" i="3"/>
  <c r="G57" i="3" s="1"/>
  <c r="F56" i="3"/>
  <c r="G56" i="3" s="1"/>
  <c r="F58" i="3"/>
  <c r="G58" i="3" s="1"/>
  <c r="F55" i="3"/>
  <c r="G55" i="3" s="1"/>
  <c r="F71" i="3"/>
  <c r="G71" i="3" s="1"/>
  <c r="F72" i="3"/>
  <c r="G72" i="3" s="1"/>
  <c r="F70" i="3"/>
  <c r="G70" i="3" s="1"/>
  <c r="F73" i="3"/>
  <c r="G73" i="3" s="1"/>
  <c r="F12" i="3"/>
  <c r="G12" i="3" s="1"/>
  <c r="F11" i="3"/>
  <c r="G11" i="3" s="1"/>
  <c r="F13" i="3"/>
  <c r="G13" i="3" s="1"/>
  <c r="F10" i="3"/>
  <c r="G10" i="3" s="1"/>
  <c r="F27" i="3"/>
  <c r="G27" i="3" s="1"/>
  <c r="F28" i="3"/>
  <c r="G28" i="3" s="1"/>
  <c r="F25" i="3"/>
  <c r="G25" i="3" s="1"/>
  <c r="F26" i="3"/>
  <c r="G26" i="3" s="1"/>
  <c r="F91" i="3"/>
  <c r="G91" i="3" s="1"/>
  <c r="F92" i="3"/>
  <c r="G92" i="3" s="1"/>
  <c r="F93" i="3"/>
  <c r="G93" i="3" s="1"/>
  <c r="F90" i="3"/>
  <c r="G90" i="3" s="1"/>
  <c r="F97" i="3"/>
  <c r="G97" i="3" s="1"/>
  <c r="F96" i="3"/>
  <c r="G96" i="3" s="1"/>
  <c r="F98" i="3"/>
  <c r="G98" i="3" s="1"/>
  <c r="F95" i="3"/>
  <c r="G95" i="3" s="1"/>
  <c r="F81" i="3"/>
  <c r="G81" i="3" s="1"/>
  <c r="F82" i="3"/>
  <c r="G82" i="3" s="1"/>
  <c r="F83" i="3"/>
  <c r="G83" i="3" s="1"/>
  <c r="F80" i="3"/>
  <c r="G80" i="3" s="1"/>
  <c r="F16" i="2"/>
  <c r="G16" i="2" s="1"/>
  <c r="F15" i="2"/>
  <c r="G15" i="2" s="1"/>
  <c r="F18" i="2"/>
  <c r="G18" i="2" s="1"/>
  <c r="F17" i="2"/>
  <c r="G17" i="2" s="1"/>
  <c r="F81" i="2"/>
  <c r="G81" i="2" s="1"/>
  <c r="F82" i="2"/>
  <c r="G82" i="2" s="1"/>
  <c r="F83" i="2"/>
  <c r="G83" i="2" s="1"/>
  <c r="F80" i="2"/>
  <c r="G80" i="2" s="1"/>
  <c r="F41" i="2"/>
  <c r="G41" i="2" s="1"/>
  <c r="F42" i="2"/>
  <c r="G42" i="2" s="1"/>
  <c r="F43" i="2"/>
  <c r="G43" i="2" s="1"/>
  <c r="F40" i="2"/>
  <c r="G40" i="2" s="1"/>
  <c r="F33" i="2"/>
  <c r="G33" i="2" s="1"/>
  <c r="F30" i="2"/>
  <c r="G30" i="2" s="1"/>
  <c r="F31" i="2"/>
  <c r="G31" i="2" s="1"/>
  <c r="F32" i="2"/>
  <c r="G32" i="2" s="1"/>
  <c r="F85" i="2"/>
  <c r="G85" i="2" s="1"/>
  <c r="F86" i="2"/>
  <c r="G86" i="2" s="1"/>
  <c r="F87" i="2"/>
  <c r="G87" i="2" s="1"/>
  <c r="F88" i="2"/>
  <c r="G88" i="2" s="1"/>
  <c r="F47" i="2"/>
  <c r="G47" i="2" s="1"/>
  <c r="F48" i="2"/>
  <c r="G48" i="2" s="1"/>
  <c r="F46" i="2"/>
  <c r="G46" i="2" s="1"/>
  <c r="F45" i="2"/>
  <c r="G45" i="2" s="1"/>
  <c r="F60" i="2"/>
  <c r="G60" i="2" s="1"/>
  <c r="F62" i="2"/>
  <c r="G62" i="2" s="1"/>
  <c r="F63" i="2"/>
  <c r="G63" i="2" s="1"/>
  <c r="F61" i="2"/>
  <c r="G61" i="2" s="1"/>
  <c r="F13" i="2"/>
  <c r="G13" i="2" s="1"/>
  <c r="F11" i="2"/>
  <c r="G11" i="2" s="1"/>
  <c r="F12" i="2"/>
  <c r="G12" i="2" s="1"/>
  <c r="F10" i="2"/>
  <c r="G10" i="2" s="1"/>
  <c r="F66" i="2"/>
  <c r="G66" i="2" s="1"/>
  <c r="F67" i="2"/>
  <c r="G67" i="2" s="1"/>
  <c r="F68" i="2"/>
  <c r="G68" i="2" s="1"/>
  <c r="F65" i="2"/>
  <c r="G65" i="2" s="1"/>
  <c r="F36" i="2"/>
  <c r="G36" i="2" s="1"/>
  <c r="F35" i="2"/>
  <c r="G35" i="2" s="1"/>
  <c r="F38" i="2"/>
  <c r="G38" i="2" s="1"/>
  <c r="F37" i="2"/>
  <c r="G37" i="2" s="1"/>
  <c r="F20" i="2"/>
  <c r="G20" i="2" s="1"/>
  <c r="F23" i="2"/>
  <c r="G23" i="2" s="1"/>
  <c r="F21" i="2"/>
  <c r="G21" i="2" s="1"/>
  <c r="F22" i="2"/>
  <c r="G22" i="2" s="1"/>
  <c r="F92" i="2"/>
  <c r="G92" i="2" s="1"/>
  <c r="F93" i="2"/>
  <c r="G93" i="2" s="1"/>
  <c r="F90" i="2"/>
  <c r="G90" i="2" s="1"/>
  <c r="F91" i="2"/>
  <c r="G91" i="2" s="1"/>
  <c r="F71" i="2"/>
  <c r="G71" i="2" s="1"/>
  <c r="F70" i="2"/>
  <c r="G70" i="2" s="1"/>
  <c r="F73" i="2"/>
  <c r="G73" i="2" s="1"/>
  <c r="F72" i="2"/>
  <c r="G72" i="2" s="1"/>
  <c r="F78" i="2"/>
  <c r="G78" i="2" s="1"/>
  <c r="F75" i="2"/>
  <c r="G75" i="2" s="1"/>
  <c r="F76" i="2"/>
  <c r="G76" i="2" s="1"/>
  <c r="F77" i="2"/>
  <c r="G77" i="2" s="1"/>
  <c r="F96" i="2"/>
  <c r="G96" i="2" s="1"/>
  <c r="F97" i="2"/>
  <c r="G97" i="2" s="1"/>
  <c r="F98" i="2"/>
  <c r="G98" i="2" s="1"/>
  <c r="F95" i="2"/>
  <c r="G95" i="2" s="1"/>
  <c r="F26" i="2"/>
  <c r="G26" i="2" s="1"/>
  <c r="F27" i="2"/>
  <c r="G27" i="2" s="1"/>
  <c r="F28" i="2"/>
  <c r="G28" i="2" s="1"/>
  <c r="F25" i="2"/>
  <c r="G25" i="2" s="1"/>
  <c r="F57" i="2"/>
  <c r="G57" i="2" s="1"/>
  <c r="F55" i="2"/>
  <c r="G55" i="2" s="1"/>
  <c r="F56" i="2"/>
  <c r="G56" i="2" s="1"/>
  <c r="F58" i="2"/>
  <c r="G58" i="2" s="1"/>
  <c r="F52" i="2"/>
  <c r="G52" i="2" s="1"/>
  <c r="F51" i="2"/>
  <c r="G51" i="2" s="1"/>
  <c r="F53" i="2"/>
  <c r="G53" i="2" s="1"/>
  <c r="F50" i="2"/>
  <c r="G50" i="2" s="1"/>
  <c r="F91" i="1"/>
  <c r="G91" i="1" s="1"/>
  <c r="F92" i="1"/>
  <c r="G92" i="1" s="1"/>
  <c r="F93" i="1"/>
  <c r="G93" i="1" s="1"/>
  <c r="F90" i="1"/>
  <c r="G90" i="1" s="1"/>
  <c r="F23" i="1"/>
  <c r="G23" i="1" s="1"/>
  <c r="F20" i="1"/>
  <c r="G20" i="1" s="1"/>
  <c r="F22" i="1"/>
  <c r="G22" i="1" s="1"/>
  <c r="F21" i="1"/>
  <c r="G21" i="1" s="1"/>
  <c r="F66" i="1"/>
  <c r="G66" i="1" s="1"/>
  <c r="F67" i="1"/>
  <c r="G67" i="1" s="1"/>
  <c r="F68" i="1"/>
  <c r="G68" i="1" s="1"/>
  <c r="F65" i="1"/>
  <c r="G65" i="1" s="1"/>
  <c r="F63" i="1"/>
  <c r="G63" i="1" s="1"/>
  <c r="F62" i="1"/>
  <c r="G62" i="1" s="1"/>
  <c r="F60" i="1"/>
  <c r="G60" i="1" s="1"/>
  <c r="F61" i="1"/>
  <c r="G61" i="1" s="1"/>
  <c r="F77" i="1"/>
  <c r="G77" i="1" s="1"/>
  <c r="F78" i="1"/>
  <c r="G78" i="1" s="1"/>
  <c r="F75" i="1"/>
  <c r="G75" i="1" s="1"/>
  <c r="F76" i="1"/>
  <c r="G76" i="1" s="1"/>
  <c r="F30" i="1"/>
  <c r="G30" i="1" s="1"/>
  <c r="F31" i="1"/>
  <c r="G31" i="1" s="1"/>
  <c r="F32" i="1"/>
  <c r="G32" i="1" s="1"/>
  <c r="F33" i="1"/>
  <c r="G33" i="1" s="1"/>
  <c r="F37" i="1"/>
  <c r="G37" i="1" s="1"/>
  <c r="F38" i="1"/>
  <c r="G38" i="1" s="1"/>
  <c r="F35" i="1"/>
  <c r="G35" i="1" s="1"/>
  <c r="F36" i="1"/>
  <c r="G36" i="1" s="1"/>
  <c r="F26" i="1"/>
  <c r="G26" i="1" s="1"/>
  <c r="F27" i="1"/>
  <c r="G27" i="1" s="1"/>
  <c r="F28" i="1"/>
  <c r="G28" i="1" s="1"/>
  <c r="F25" i="1"/>
  <c r="G25" i="1" s="1"/>
  <c r="F85" i="1"/>
  <c r="G85" i="1" s="1"/>
  <c r="F86" i="1"/>
  <c r="G86" i="1" s="1"/>
  <c r="F87" i="1"/>
  <c r="G87" i="1" s="1"/>
  <c r="F88" i="1"/>
  <c r="G88" i="1" s="1"/>
  <c r="F81" i="1"/>
  <c r="G81" i="1" s="1"/>
  <c r="F82" i="1"/>
  <c r="G82" i="1" s="1"/>
  <c r="F83" i="1"/>
  <c r="G83" i="1" s="1"/>
  <c r="F80" i="1"/>
  <c r="G80" i="1" s="1"/>
  <c r="F45" i="1"/>
  <c r="G45" i="1" s="1"/>
  <c r="F46" i="1"/>
  <c r="G46" i="1" s="1"/>
  <c r="F47" i="1"/>
  <c r="G47" i="1" s="1"/>
  <c r="F48" i="1"/>
  <c r="G48" i="1" s="1"/>
  <c r="F51" i="1"/>
  <c r="G51" i="1" s="1"/>
  <c r="F52" i="1"/>
  <c r="G52" i="1" s="1"/>
  <c r="F53" i="1"/>
  <c r="G53" i="1" s="1"/>
  <c r="F50" i="1"/>
  <c r="G50" i="1" s="1"/>
  <c r="F18" i="1"/>
  <c r="G18" i="1" s="1"/>
  <c r="F16" i="1"/>
  <c r="G16" i="1" s="1"/>
  <c r="F17" i="1"/>
  <c r="G17" i="1" s="1"/>
  <c r="F15" i="1"/>
  <c r="G15" i="1" s="1"/>
  <c r="F12" i="1"/>
  <c r="G12" i="1" s="1"/>
  <c r="F10" i="1"/>
  <c r="G10" i="1" s="1"/>
  <c r="F13" i="1"/>
  <c r="G13" i="1" s="1"/>
  <c r="F11" i="1"/>
  <c r="G11" i="1" s="1"/>
  <c r="F41" i="1"/>
  <c r="G41" i="1" s="1"/>
  <c r="F42" i="1"/>
  <c r="G42" i="1" s="1"/>
  <c r="F43" i="1"/>
  <c r="G43" i="1" s="1"/>
  <c r="F40" i="1"/>
  <c r="G40" i="1" s="1"/>
  <c r="Q18" i="7" l="1"/>
  <c r="Q17" i="7"/>
  <c r="Q16" i="7"/>
  <c r="Q15" i="7"/>
  <c r="Q16" i="6"/>
  <c r="Q15" i="6"/>
  <c r="Q18" i="6"/>
  <c r="Q17" i="6"/>
  <c r="Q13" i="6"/>
  <c r="Q12" i="6"/>
  <c r="Q11" i="6"/>
  <c r="Q10" i="6"/>
  <c r="Q55" i="5"/>
  <c r="Q58" i="5"/>
  <c r="Q57" i="5"/>
  <c r="Q56" i="5"/>
  <c r="Q63" i="5"/>
  <c r="Q60" i="5"/>
  <c r="Q62" i="5"/>
  <c r="Q61" i="5"/>
  <c r="Q11" i="5"/>
  <c r="Q10" i="5"/>
  <c r="Q13" i="5"/>
  <c r="Q12" i="5"/>
  <c r="Q18" i="5"/>
  <c r="Q15" i="5"/>
  <c r="Q17" i="5"/>
  <c r="Q16" i="5"/>
  <c r="Q33" i="5"/>
  <c r="Q31" i="5"/>
  <c r="Q32" i="5"/>
  <c r="Q30" i="5"/>
  <c r="Q93" i="5"/>
  <c r="Q92" i="5"/>
  <c r="Q91" i="5"/>
  <c r="Q90" i="5"/>
  <c r="Q38" i="5"/>
  <c r="Q37" i="5"/>
  <c r="Q36" i="5"/>
  <c r="Q35" i="5"/>
  <c r="Q78" i="5"/>
  <c r="Q75" i="5"/>
  <c r="Q77" i="5"/>
  <c r="Q76" i="5"/>
  <c r="Q80" i="5"/>
  <c r="Q83" i="5"/>
  <c r="Q82" i="5"/>
  <c r="Q81" i="5"/>
  <c r="Q65" i="5"/>
  <c r="Q68" i="5"/>
  <c r="Q67" i="5"/>
  <c r="Q66" i="5"/>
  <c r="Q70" i="5"/>
  <c r="Q73" i="5"/>
  <c r="Q72" i="5"/>
  <c r="Q71" i="5"/>
  <c r="Q28" i="5"/>
  <c r="Q26" i="5"/>
  <c r="Q27" i="5"/>
  <c r="Q25" i="5"/>
  <c r="Q53" i="5"/>
  <c r="Q51" i="5"/>
  <c r="Q52" i="5"/>
  <c r="Q50" i="5"/>
  <c r="Q98" i="5"/>
  <c r="Q96" i="5"/>
  <c r="Q95" i="5"/>
  <c r="Q97" i="5"/>
  <c r="Q21" i="5"/>
  <c r="Q23" i="5"/>
  <c r="Q22" i="5"/>
  <c r="Q20" i="5"/>
  <c r="Q62" i="4"/>
  <c r="Q61" i="4"/>
  <c r="Q60" i="4"/>
  <c r="Q63" i="4"/>
  <c r="Q22" i="4"/>
  <c r="Q21" i="4"/>
  <c r="Q20" i="4"/>
  <c r="Q23" i="4"/>
  <c r="Q43" i="4"/>
  <c r="Q42" i="4"/>
  <c r="Q41" i="4"/>
  <c r="Q40" i="4"/>
  <c r="Q58" i="4"/>
  <c r="Q57" i="4"/>
  <c r="Q56" i="4"/>
  <c r="Q55" i="4"/>
  <c r="Q68" i="4"/>
  <c r="Q67" i="4"/>
  <c r="Q66" i="4"/>
  <c r="Q65" i="4"/>
  <c r="Q52" i="4"/>
  <c r="Q53" i="4"/>
  <c r="Q51" i="4"/>
  <c r="Q50" i="4"/>
  <c r="Q32" i="4"/>
  <c r="Q31" i="4"/>
  <c r="Q30" i="4"/>
  <c r="Q33" i="4"/>
  <c r="Q37" i="4"/>
  <c r="Q38" i="4"/>
  <c r="Q36" i="4"/>
  <c r="Q35" i="4"/>
  <c r="Q72" i="4"/>
  <c r="Q71" i="4"/>
  <c r="Q70" i="4"/>
  <c r="Q73" i="4"/>
  <c r="Q28" i="4"/>
  <c r="Q27" i="4"/>
  <c r="Q26" i="4"/>
  <c r="Q25" i="4"/>
  <c r="Q78" i="4"/>
  <c r="Q77" i="4"/>
  <c r="Q76" i="4"/>
  <c r="Q75" i="4"/>
  <c r="Q48" i="4"/>
  <c r="Q47" i="4"/>
  <c r="Q46" i="4"/>
  <c r="Q45" i="4"/>
  <c r="Q13" i="3"/>
  <c r="Q12" i="3"/>
  <c r="Q11" i="3"/>
  <c r="Q10" i="3"/>
  <c r="Q42" i="3"/>
  <c r="Q41" i="3"/>
  <c r="Q40" i="3"/>
  <c r="Q43" i="3"/>
  <c r="Q93" i="3"/>
  <c r="Q92" i="3"/>
  <c r="Q91" i="3"/>
  <c r="Q90" i="3"/>
  <c r="Q23" i="3"/>
  <c r="Q22" i="3"/>
  <c r="Q21" i="3"/>
  <c r="Q20" i="3"/>
  <c r="Q27" i="3"/>
  <c r="Q25" i="3"/>
  <c r="Q26" i="3"/>
  <c r="Q28" i="3"/>
  <c r="Q83" i="3"/>
  <c r="Q82" i="3"/>
  <c r="Q81" i="3"/>
  <c r="Q80" i="3"/>
  <c r="Q33" i="3"/>
  <c r="Q32" i="3"/>
  <c r="Q31" i="3"/>
  <c r="Q30" i="3"/>
  <c r="Q48" i="3"/>
  <c r="Q47" i="3"/>
  <c r="Q46" i="3"/>
  <c r="Q45" i="3"/>
  <c r="Q52" i="3"/>
  <c r="Q50" i="3"/>
  <c r="Q51" i="3"/>
  <c r="Q53" i="3"/>
  <c r="Q72" i="3"/>
  <c r="Q70" i="3"/>
  <c r="Q71" i="3"/>
  <c r="Q73" i="3"/>
  <c r="Q97" i="3"/>
  <c r="Q95" i="3"/>
  <c r="Q96" i="3"/>
  <c r="Q98" i="3"/>
  <c r="Q68" i="3"/>
  <c r="Q67" i="3"/>
  <c r="Q66" i="3"/>
  <c r="Q65" i="3"/>
  <c r="Q87" i="3"/>
  <c r="Q86" i="3"/>
  <c r="Q85" i="3"/>
  <c r="Q88" i="3"/>
  <c r="Q38" i="3"/>
  <c r="Q37" i="3"/>
  <c r="Q36" i="3"/>
  <c r="Q35" i="3"/>
  <c r="Q96" i="2"/>
  <c r="Q95" i="2"/>
  <c r="Q98" i="2"/>
  <c r="Q97" i="2"/>
  <c r="Q86" i="2"/>
  <c r="Q85" i="2"/>
  <c r="Q87" i="2"/>
  <c r="Q88" i="2"/>
  <c r="Q12" i="2"/>
  <c r="Q13" i="2"/>
  <c r="Q11" i="2"/>
  <c r="Q10" i="2"/>
  <c r="Q46" i="2"/>
  <c r="Q45" i="2"/>
  <c r="Q47" i="2"/>
  <c r="Q48" i="2"/>
  <c r="Q58" i="2"/>
  <c r="Q57" i="2"/>
  <c r="Q56" i="2"/>
  <c r="Q55" i="2"/>
  <c r="Q22" i="2"/>
  <c r="Q23" i="2"/>
  <c r="Q21" i="2"/>
  <c r="Q20" i="2"/>
  <c r="Q42" i="2"/>
  <c r="Q43" i="2"/>
  <c r="Q41" i="2"/>
  <c r="Q40" i="2"/>
  <c r="Q92" i="2"/>
  <c r="Q93" i="2"/>
  <c r="Q91" i="2"/>
  <c r="Q90" i="2"/>
  <c r="Q77" i="2"/>
  <c r="Q78" i="2"/>
  <c r="Q76" i="2"/>
  <c r="Q75" i="2"/>
  <c r="Q16" i="2"/>
  <c r="Q15" i="2"/>
  <c r="Q18" i="2"/>
  <c r="Q17" i="2"/>
  <c r="Q71" i="2"/>
  <c r="Q70" i="2"/>
  <c r="Q72" i="2"/>
  <c r="Q73" i="2"/>
  <c r="Q68" i="2"/>
  <c r="Q67" i="2"/>
  <c r="Q66" i="2"/>
  <c r="Q65" i="2"/>
  <c r="Q33" i="2"/>
  <c r="Q32" i="2"/>
  <c r="Q31" i="2"/>
  <c r="Q30" i="2"/>
  <c r="Q27" i="2"/>
  <c r="Q26" i="2"/>
  <c r="Q25" i="2"/>
  <c r="Q28" i="2"/>
  <c r="Q36" i="2"/>
  <c r="Q35" i="2"/>
  <c r="Q37" i="2"/>
  <c r="Q38" i="2"/>
  <c r="Q53" i="2"/>
  <c r="Q52" i="2"/>
  <c r="Q51" i="2"/>
  <c r="Q50" i="2"/>
  <c r="Q81" i="2"/>
  <c r="Q80" i="2"/>
  <c r="Q83" i="2"/>
  <c r="Q82" i="2"/>
  <c r="Q83" i="1"/>
  <c r="Q82" i="1"/>
  <c r="Q81" i="1"/>
  <c r="Q80" i="1"/>
  <c r="Q48" i="1"/>
  <c r="Q47" i="1"/>
  <c r="Q46" i="1"/>
  <c r="Q45" i="1"/>
  <c r="Q93" i="1"/>
  <c r="Q92" i="1"/>
  <c r="Q91" i="1"/>
  <c r="Q90" i="1"/>
  <c r="Q18" i="1"/>
  <c r="Q17" i="1"/>
  <c r="Q16" i="1"/>
  <c r="Q15" i="1"/>
  <c r="Q68" i="1"/>
  <c r="Q67" i="1"/>
  <c r="Q66" i="1"/>
  <c r="Q65" i="1"/>
  <c r="Q60" i="1"/>
  <c r="Q61" i="1"/>
  <c r="Q63" i="1"/>
  <c r="Q62" i="1"/>
  <c r="Q86" i="1"/>
  <c r="Q85" i="1"/>
  <c r="Q88" i="1"/>
  <c r="Q87" i="1"/>
  <c r="Q23" i="1"/>
  <c r="Q20" i="1"/>
  <c r="Q22" i="1"/>
  <c r="Q21" i="1"/>
  <c r="Q11" i="1"/>
  <c r="Q10" i="1"/>
  <c r="Q13" i="1"/>
  <c r="Q12" i="1"/>
  <c r="Q33" i="1"/>
  <c r="Q32" i="1"/>
  <c r="Q31" i="1"/>
  <c r="Q30" i="1"/>
  <c r="Q75" i="1"/>
  <c r="Q78" i="1"/>
  <c r="Q76" i="1"/>
  <c r="Q77" i="1"/>
  <c r="Q53" i="1"/>
  <c r="Q52" i="1"/>
  <c r="Q51" i="1"/>
  <c r="Q50" i="1"/>
  <c r="Q38" i="1"/>
  <c r="Q37" i="1"/>
  <c r="Q36" i="1"/>
  <c r="Q35" i="1"/>
  <c r="Q43" i="1"/>
  <c r="Q42" i="1"/>
  <c r="Q41" i="1"/>
  <c r="Q40" i="1"/>
  <c r="K16" i="7"/>
  <c r="J18" i="7"/>
  <c r="M18" i="7"/>
  <c r="M15" i="7"/>
  <c r="L15" i="7"/>
  <c r="M16" i="7"/>
  <c r="N16" i="7"/>
  <c r="L17" i="7"/>
  <c r="N15" i="7"/>
  <c r="L18" i="7"/>
  <c r="N18" i="7"/>
  <c r="J16" i="7"/>
  <c r="K17" i="7"/>
  <c r="L16" i="7"/>
  <c r="M17" i="7"/>
  <c r="N17" i="7"/>
  <c r="J17" i="7"/>
  <c r="K15" i="7"/>
  <c r="J15" i="7"/>
  <c r="K18" i="7"/>
  <c r="P18" i="7"/>
  <c r="P17" i="7"/>
  <c r="P16" i="7"/>
  <c r="P15" i="7"/>
  <c r="P15" i="6"/>
  <c r="P18" i="6"/>
  <c r="P17" i="6"/>
  <c r="P16" i="6"/>
  <c r="P12" i="6"/>
  <c r="P13" i="6"/>
  <c r="P11" i="6"/>
  <c r="P10" i="6"/>
  <c r="P55" i="5"/>
  <c r="P56" i="5"/>
  <c r="P58" i="5"/>
  <c r="P57" i="5"/>
  <c r="P35" i="5"/>
  <c r="P36" i="5"/>
  <c r="P38" i="5"/>
  <c r="P37" i="5"/>
  <c r="P13" i="5"/>
  <c r="P12" i="5"/>
  <c r="P11" i="5"/>
  <c r="P10" i="5"/>
  <c r="P93" i="5"/>
  <c r="P92" i="5"/>
  <c r="P91" i="5"/>
  <c r="P90" i="5"/>
  <c r="P65" i="5"/>
  <c r="P66" i="5"/>
  <c r="P68" i="5"/>
  <c r="P67" i="5"/>
  <c r="P75" i="5"/>
  <c r="P77" i="5"/>
  <c r="P78" i="5"/>
  <c r="P76" i="5"/>
  <c r="P73" i="5"/>
  <c r="P72" i="5"/>
  <c r="P71" i="5"/>
  <c r="P70" i="5"/>
  <c r="P83" i="5"/>
  <c r="P82" i="5"/>
  <c r="P81" i="5"/>
  <c r="P80" i="5"/>
  <c r="P25" i="5"/>
  <c r="P27" i="5"/>
  <c r="P28" i="5"/>
  <c r="P26" i="5"/>
  <c r="P53" i="5"/>
  <c r="P52" i="5"/>
  <c r="P51" i="5"/>
  <c r="P50" i="5"/>
  <c r="P95" i="5"/>
  <c r="P96" i="5"/>
  <c r="P98" i="5"/>
  <c r="P97" i="5"/>
  <c r="P23" i="5"/>
  <c r="P22" i="5"/>
  <c r="P21" i="5"/>
  <c r="P20" i="5"/>
  <c r="P33" i="5"/>
  <c r="P32" i="5"/>
  <c r="P31" i="5"/>
  <c r="P30" i="5"/>
  <c r="P15" i="5"/>
  <c r="P16" i="5"/>
  <c r="P17" i="5"/>
  <c r="P18" i="5"/>
  <c r="P63" i="5"/>
  <c r="P62" i="5"/>
  <c r="P61" i="5"/>
  <c r="P60" i="5"/>
  <c r="P33" i="4"/>
  <c r="P32" i="4"/>
  <c r="P30" i="4"/>
  <c r="P31" i="4"/>
  <c r="P78" i="4"/>
  <c r="P77" i="4"/>
  <c r="P76" i="4"/>
  <c r="P75" i="4"/>
  <c r="P38" i="4"/>
  <c r="P37" i="4"/>
  <c r="P36" i="4"/>
  <c r="P35" i="4"/>
  <c r="P73" i="4"/>
  <c r="P72" i="4"/>
  <c r="P71" i="4"/>
  <c r="P70" i="4"/>
  <c r="P48" i="4"/>
  <c r="P47" i="4"/>
  <c r="P46" i="4"/>
  <c r="P45" i="4"/>
  <c r="P28" i="4"/>
  <c r="P27" i="4"/>
  <c r="P26" i="4"/>
  <c r="P25" i="4"/>
  <c r="P58" i="4"/>
  <c r="P57" i="4"/>
  <c r="P56" i="4"/>
  <c r="P55" i="4"/>
  <c r="P40" i="4"/>
  <c r="P43" i="4"/>
  <c r="P42" i="4"/>
  <c r="P41" i="4"/>
  <c r="P60" i="4"/>
  <c r="P63" i="4"/>
  <c r="P62" i="4"/>
  <c r="P61" i="4"/>
  <c r="P68" i="4"/>
  <c r="P67" i="4"/>
  <c r="P66" i="4"/>
  <c r="P65" i="4"/>
  <c r="P20" i="4"/>
  <c r="P23" i="4"/>
  <c r="P22" i="4"/>
  <c r="P21" i="4"/>
  <c r="P53" i="4"/>
  <c r="P50" i="4"/>
  <c r="P52" i="4"/>
  <c r="P51" i="4"/>
  <c r="P48" i="3"/>
  <c r="P47" i="3"/>
  <c r="P46" i="3"/>
  <c r="P45" i="3"/>
  <c r="P51" i="3"/>
  <c r="P50" i="3"/>
  <c r="P52" i="3"/>
  <c r="P53" i="3"/>
  <c r="P71" i="3"/>
  <c r="P70" i="3"/>
  <c r="P73" i="3"/>
  <c r="P72" i="3"/>
  <c r="P98" i="3"/>
  <c r="P97" i="3"/>
  <c r="P96" i="3"/>
  <c r="P95" i="3"/>
  <c r="P68" i="3"/>
  <c r="P67" i="3"/>
  <c r="P66" i="3"/>
  <c r="P65" i="3"/>
  <c r="P86" i="3"/>
  <c r="P85" i="3"/>
  <c r="P87" i="3"/>
  <c r="P88" i="3"/>
  <c r="P38" i="3"/>
  <c r="P37" i="3"/>
  <c r="P36" i="3"/>
  <c r="P35" i="3"/>
  <c r="P31" i="3"/>
  <c r="P30" i="3"/>
  <c r="P32" i="3"/>
  <c r="P33" i="3"/>
  <c r="P23" i="3"/>
  <c r="P22" i="3"/>
  <c r="P21" i="3"/>
  <c r="P20" i="3"/>
  <c r="P26" i="3"/>
  <c r="P25" i="3"/>
  <c r="P28" i="3"/>
  <c r="P27" i="3"/>
  <c r="P13" i="3"/>
  <c r="P12" i="3"/>
  <c r="P11" i="3"/>
  <c r="P10" i="3"/>
  <c r="P41" i="3"/>
  <c r="P40" i="3"/>
  <c r="P43" i="3"/>
  <c r="P42" i="3"/>
  <c r="P93" i="3"/>
  <c r="P92" i="3"/>
  <c r="P91" i="3"/>
  <c r="P90" i="3"/>
  <c r="P81" i="3"/>
  <c r="P80" i="3"/>
  <c r="P82" i="3"/>
  <c r="P83" i="3"/>
  <c r="P18" i="2"/>
  <c r="P17" i="2"/>
  <c r="P16" i="2"/>
  <c r="P15" i="2"/>
  <c r="P70" i="2"/>
  <c r="P73" i="2"/>
  <c r="P72" i="2"/>
  <c r="P71" i="2"/>
  <c r="P68" i="2"/>
  <c r="P67" i="2"/>
  <c r="P66" i="2"/>
  <c r="P65" i="2"/>
  <c r="P30" i="2"/>
  <c r="P32" i="2"/>
  <c r="P31" i="2"/>
  <c r="P33" i="2"/>
  <c r="P28" i="2"/>
  <c r="P27" i="2"/>
  <c r="P26" i="2"/>
  <c r="P25" i="2"/>
  <c r="P38" i="2"/>
  <c r="P37" i="2"/>
  <c r="P36" i="2"/>
  <c r="P35" i="2"/>
  <c r="P10" i="2"/>
  <c r="P12" i="2"/>
  <c r="P11" i="2"/>
  <c r="P13" i="2"/>
  <c r="P98" i="2"/>
  <c r="P97" i="2"/>
  <c r="P96" i="2"/>
  <c r="P95" i="2"/>
  <c r="P50" i="2"/>
  <c r="P52" i="2"/>
  <c r="P51" i="2"/>
  <c r="P53" i="2"/>
  <c r="P80" i="2"/>
  <c r="P82" i="2"/>
  <c r="P81" i="2"/>
  <c r="P83" i="2"/>
  <c r="P78" i="2"/>
  <c r="P77" i="2"/>
  <c r="P76" i="2"/>
  <c r="P75" i="2"/>
  <c r="P88" i="2"/>
  <c r="P87" i="2"/>
  <c r="P86" i="2"/>
  <c r="P85" i="2"/>
  <c r="P48" i="2"/>
  <c r="P47" i="2"/>
  <c r="P46" i="2"/>
  <c r="P45" i="2"/>
  <c r="P58" i="2"/>
  <c r="P57" i="2"/>
  <c r="P56" i="2"/>
  <c r="P55" i="2"/>
  <c r="P20" i="2"/>
  <c r="P23" i="2"/>
  <c r="P22" i="2"/>
  <c r="P21" i="2"/>
  <c r="P40" i="2"/>
  <c r="P41" i="2"/>
  <c r="P43" i="2"/>
  <c r="P42" i="2"/>
  <c r="P90" i="2"/>
  <c r="P91" i="2"/>
  <c r="P92" i="2"/>
  <c r="P93" i="2"/>
  <c r="P23" i="1"/>
  <c r="P22" i="1"/>
  <c r="P21" i="1"/>
  <c r="P20" i="1"/>
  <c r="P88" i="1"/>
  <c r="P87" i="1"/>
  <c r="P86" i="1"/>
  <c r="P85" i="1"/>
  <c r="P53" i="1"/>
  <c r="P52" i="1"/>
  <c r="P51" i="1"/>
  <c r="P50" i="1"/>
  <c r="P38" i="1"/>
  <c r="P37" i="1"/>
  <c r="P36" i="1"/>
  <c r="P35" i="1"/>
  <c r="P78" i="1"/>
  <c r="P77" i="1"/>
  <c r="P76" i="1"/>
  <c r="P75" i="1"/>
  <c r="P43" i="1"/>
  <c r="P42" i="1"/>
  <c r="P41" i="1"/>
  <c r="P40" i="1"/>
  <c r="P83" i="1"/>
  <c r="P82" i="1"/>
  <c r="P81" i="1"/>
  <c r="P80" i="1"/>
  <c r="P93" i="1"/>
  <c r="P92" i="1"/>
  <c r="P91" i="1"/>
  <c r="P90" i="1"/>
  <c r="P13" i="1"/>
  <c r="P12" i="1"/>
  <c r="P11" i="1"/>
  <c r="P10" i="1"/>
  <c r="P48" i="1"/>
  <c r="P47" i="1"/>
  <c r="P46" i="1"/>
  <c r="P45" i="1"/>
  <c r="P33" i="1"/>
  <c r="P32" i="1"/>
  <c r="P31" i="1"/>
  <c r="P30" i="1"/>
  <c r="P18" i="1"/>
  <c r="P17" i="1"/>
  <c r="P16" i="1"/>
  <c r="P15" i="1"/>
  <c r="P68" i="1"/>
  <c r="P67" i="1"/>
  <c r="P66" i="1"/>
  <c r="P65" i="1"/>
  <c r="P63" i="1"/>
  <c r="P62" i="1"/>
  <c r="P61" i="1"/>
  <c r="P60" i="1"/>
  <c r="O35" i="5"/>
  <c r="O38" i="5"/>
  <c r="O37" i="5"/>
  <c r="O36" i="5"/>
  <c r="O66" i="5"/>
  <c r="O65" i="5"/>
  <c r="O68" i="5"/>
  <c r="O67" i="5"/>
  <c r="O73" i="5"/>
  <c r="O72" i="5"/>
  <c r="O71" i="5"/>
  <c r="O70" i="5"/>
  <c r="O80" i="5"/>
  <c r="O83" i="5"/>
  <c r="O82" i="5"/>
  <c r="O81" i="5"/>
  <c r="O78" i="5"/>
  <c r="O76" i="5"/>
  <c r="O77" i="5"/>
  <c r="O75" i="5"/>
  <c r="O28" i="5"/>
  <c r="O25" i="5"/>
  <c r="O27" i="5"/>
  <c r="O26" i="5"/>
  <c r="O53" i="5"/>
  <c r="O52" i="5"/>
  <c r="O51" i="5"/>
  <c r="O50" i="5"/>
  <c r="O98" i="5"/>
  <c r="O97" i="5"/>
  <c r="O96" i="5"/>
  <c r="O95" i="5"/>
  <c r="O21" i="5"/>
  <c r="O23" i="5"/>
  <c r="O22" i="5"/>
  <c r="O20" i="5"/>
  <c r="O91" i="5"/>
  <c r="O90" i="5"/>
  <c r="O93" i="5"/>
  <c r="O92" i="5"/>
  <c r="O10" i="5"/>
  <c r="O13" i="5"/>
  <c r="O12" i="5"/>
  <c r="O11" i="5"/>
  <c r="O30" i="5"/>
  <c r="O31" i="5"/>
  <c r="O33" i="5"/>
  <c r="O32" i="5"/>
  <c r="O58" i="5"/>
  <c r="O57" i="5"/>
  <c r="O56" i="5"/>
  <c r="O55" i="5"/>
  <c r="O18" i="5"/>
  <c r="O16" i="5"/>
  <c r="O17" i="5"/>
  <c r="O15" i="5"/>
  <c r="O63" i="5"/>
  <c r="O61" i="5"/>
  <c r="O62" i="5"/>
  <c r="O60" i="5"/>
  <c r="O18" i="6"/>
  <c r="O17" i="6"/>
  <c r="O16" i="6"/>
  <c r="O15" i="6"/>
  <c r="O12" i="6"/>
  <c r="O11" i="6"/>
  <c r="O10" i="6"/>
  <c r="O13" i="6"/>
  <c r="O17" i="7"/>
  <c r="O15" i="7"/>
  <c r="O18" i="7"/>
  <c r="O16" i="7"/>
  <c r="O67" i="4"/>
  <c r="O66" i="4"/>
  <c r="O65" i="4"/>
  <c r="O68" i="4"/>
  <c r="O47" i="4"/>
  <c r="O48" i="4"/>
  <c r="O45" i="4"/>
  <c r="O46" i="4"/>
  <c r="O27" i="4"/>
  <c r="O26" i="4"/>
  <c r="O25" i="4"/>
  <c r="O28" i="4"/>
  <c r="O57" i="4"/>
  <c r="O56" i="4"/>
  <c r="O55" i="4"/>
  <c r="O58" i="4"/>
  <c r="O60" i="4"/>
  <c r="O63" i="4"/>
  <c r="O62" i="4"/>
  <c r="O61" i="4"/>
  <c r="O42" i="4"/>
  <c r="O43" i="4"/>
  <c r="O41" i="4"/>
  <c r="O40" i="4"/>
  <c r="O20" i="4"/>
  <c r="O23" i="4"/>
  <c r="O22" i="4"/>
  <c r="O21" i="4"/>
  <c r="O30" i="4"/>
  <c r="O33" i="4"/>
  <c r="O32" i="4"/>
  <c r="O31" i="4"/>
  <c r="O35" i="4"/>
  <c r="O37" i="4"/>
  <c r="O38" i="4"/>
  <c r="O36" i="4"/>
  <c r="O72" i="4"/>
  <c r="O73" i="4"/>
  <c r="O70" i="4"/>
  <c r="O71" i="4"/>
  <c r="O50" i="4"/>
  <c r="O52" i="4"/>
  <c r="O51" i="4"/>
  <c r="O53" i="4"/>
  <c r="O77" i="4"/>
  <c r="O76" i="4"/>
  <c r="O78" i="4"/>
  <c r="O75" i="4"/>
  <c r="O68" i="3"/>
  <c r="O67" i="3"/>
  <c r="O66" i="3"/>
  <c r="O65" i="3"/>
  <c r="O88" i="3"/>
  <c r="O87" i="3"/>
  <c r="O86" i="3"/>
  <c r="O85" i="3"/>
  <c r="O42" i="3"/>
  <c r="O41" i="3"/>
  <c r="O40" i="3"/>
  <c r="O43" i="3"/>
  <c r="O98" i="3"/>
  <c r="O96" i="3"/>
  <c r="O97" i="3"/>
  <c r="O95" i="3"/>
  <c r="O37" i="3"/>
  <c r="O38" i="3"/>
  <c r="O36" i="3"/>
  <c r="O35" i="3"/>
  <c r="N63" i="3"/>
  <c r="O59" i="3"/>
  <c r="P59" i="3" s="1"/>
  <c r="Q59" i="3" s="1"/>
  <c r="N62" i="3"/>
  <c r="N61" i="3"/>
  <c r="N60" i="3"/>
  <c r="O83" i="3"/>
  <c r="O80" i="3"/>
  <c r="O82" i="3"/>
  <c r="O81" i="3"/>
  <c r="O32" i="3"/>
  <c r="O31" i="3"/>
  <c r="O30" i="3"/>
  <c r="O33" i="3"/>
  <c r="O50" i="3"/>
  <c r="O52" i="3"/>
  <c r="O51" i="3"/>
  <c r="O53" i="3"/>
  <c r="O73" i="3"/>
  <c r="O72" i="3"/>
  <c r="O71" i="3"/>
  <c r="O70" i="3"/>
  <c r="O23" i="3"/>
  <c r="O20" i="3"/>
  <c r="O22" i="3"/>
  <c r="O21" i="3"/>
  <c r="O28" i="3"/>
  <c r="O27" i="3"/>
  <c r="O26" i="3"/>
  <c r="O25" i="3"/>
  <c r="O13" i="3"/>
  <c r="O12" i="3"/>
  <c r="O10" i="3"/>
  <c r="O11" i="3"/>
  <c r="O93" i="3"/>
  <c r="O92" i="3"/>
  <c r="O90" i="3"/>
  <c r="O91" i="3"/>
  <c r="O47" i="3"/>
  <c r="O46" i="3"/>
  <c r="O48" i="3"/>
  <c r="O45" i="3"/>
  <c r="O33" i="2"/>
  <c r="O32" i="2"/>
  <c r="O31" i="2"/>
  <c r="O30" i="2"/>
  <c r="O28" i="2"/>
  <c r="O27" i="2"/>
  <c r="O26" i="2"/>
  <c r="O25" i="2"/>
  <c r="O96" i="2"/>
  <c r="O95" i="2"/>
  <c r="O97" i="2"/>
  <c r="O98" i="2"/>
  <c r="O83" i="2"/>
  <c r="O82" i="2"/>
  <c r="O81" i="2"/>
  <c r="O80" i="2"/>
  <c r="O46" i="2"/>
  <c r="O45" i="2"/>
  <c r="O48" i="2"/>
  <c r="O47" i="2"/>
  <c r="O58" i="2"/>
  <c r="O57" i="2"/>
  <c r="O56" i="2"/>
  <c r="O55" i="2"/>
  <c r="O21" i="2"/>
  <c r="O20" i="2"/>
  <c r="O23" i="2"/>
  <c r="O22" i="2"/>
  <c r="O43" i="2"/>
  <c r="O42" i="2"/>
  <c r="O41" i="2"/>
  <c r="O40" i="2"/>
  <c r="O68" i="2"/>
  <c r="O67" i="2"/>
  <c r="O66" i="2"/>
  <c r="O65" i="2"/>
  <c r="O86" i="2"/>
  <c r="O85" i="2"/>
  <c r="O88" i="2"/>
  <c r="O87" i="2"/>
  <c r="O93" i="2"/>
  <c r="O92" i="2"/>
  <c r="O91" i="2"/>
  <c r="O90" i="2"/>
  <c r="O18" i="2"/>
  <c r="O17" i="2"/>
  <c r="O16" i="2"/>
  <c r="O15" i="2"/>
  <c r="O11" i="2"/>
  <c r="O10" i="2"/>
  <c r="O12" i="2"/>
  <c r="O13" i="2"/>
  <c r="O76" i="2"/>
  <c r="O75" i="2"/>
  <c r="O78" i="2"/>
  <c r="O77" i="2"/>
  <c r="O71" i="2"/>
  <c r="O70" i="2"/>
  <c r="O73" i="2"/>
  <c r="O72" i="2"/>
  <c r="O36" i="2"/>
  <c r="O35" i="2"/>
  <c r="O37" i="2"/>
  <c r="O38" i="2"/>
  <c r="O53" i="2"/>
  <c r="O52" i="2"/>
  <c r="O51" i="2"/>
  <c r="O50" i="2"/>
  <c r="O13" i="1"/>
  <c r="O12" i="1"/>
  <c r="O11" i="1"/>
  <c r="O10" i="1"/>
  <c r="O31" i="1"/>
  <c r="O33" i="1"/>
  <c r="O32" i="1"/>
  <c r="O30" i="1"/>
  <c r="O75" i="1"/>
  <c r="O78" i="1"/>
  <c r="O77" i="1"/>
  <c r="O76" i="1"/>
  <c r="O90" i="1"/>
  <c r="O93" i="1"/>
  <c r="O92" i="1"/>
  <c r="O91" i="1"/>
  <c r="O82" i="1"/>
  <c r="O81" i="1"/>
  <c r="O80" i="1"/>
  <c r="O83" i="1"/>
  <c r="O45" i="1"/>
  <c r="O48" i="1"/>
  <c r="O47" i="1"/>
  <c r="O46" i="1"/>
  <c r="O60" i="1"/>
  <c r="O63" i="1"/>
  <c r="O62" i="1"/>
  <c r="O61" i="1"/>
  <c r="O15" i="1"/>
  <c r="O17" i="1"/>
  <c r="O16" i="1"/>
  <c r="O18" i="1"/>
  <c r="O85" i="1"/>
  <c r="O88" i="1"/>
  <c r="O87" i="1"/>
  <c r="O86" i="1"/>
  <c r="O23" i="1"/>
  <c r="O22" i="1"/>
  <c r="O21" i="1"/>
  <c r="O20" i="1"/>
  <c r="O42" i="1"/>
  <c r="O41" i="1"/>
  <c r="O40" i="1"/>
  <c r="O43" i="1"/>
  <c r="O65" i="1"/>
  <c r="O68" i="1"/>
  <c r="O67" i="1"/>
  <c r="O66" i="1"/>
  <c r="O52" i="1"/>
  <c r="O53" i="1"/>
  <c r="O51" i="1"/>
  <c r="O50" i="1"/>
  <c r="O35" i="1"/>
  <c r="O36" i="1" s="1"/>
  <c r="O38" i="1"/>
  <c r="O37" i="1"/>
  <c r="N81" i="5"/>
  <c r="N80" i="5"/>
  <c r="N83" i="5"/>
  <c r="N82" i="5"/>
  <c r="N73" i="5"/>
  <c r="N72" i="5"/>
  <c r="N71" i="5"/>
  <c r="N70" i="5"/>
  <c r="N22" i="5"/>
  <c r="N21" i="5"/>
  <c r="N20" i="5"/>
  <c r="N23" i="5"/>
  <c r="N18" i="5"/>
  <c r="N15" i="5"/>
  <c r="N17" i="5"/>
  <c r="N16" i="5"/>
  <c r="N67" i="5"/>
  <c r="N66" i="5"/>
  <c r="N65" i="5"/>
  <c r="N68" i="5"/>
  <c r="N97" i="5"/>
  <c r="N96" i="5"/>
  <c r="N98" i="5"/>
  <c r="N95" i="5"/>
  <c r="N77" i="5"/>
  <c r="N75" i="5"/>
  <c r="N78" i="5"/>
  <c r="N76" i="5"/>
  <c r="N27" i="5"/>
  <c r="N28" i="5"/>
  <c r="N26" i="5"/>
  <c r="N25" i="5"/>
  <c r="N61" i="5"/>
  <c r="N60" i="5"/>
  <c r="N63" i="5"/>
  <c r="N62" i="5"/>
  <c r="N33" i="5"/>
  <c r="N32" i="5"/>
  <c r="N31" i="5"/>
  <c r="N30" i="5"/>
  <c r="N92" i="5"/>
  <c r="N90" i="5"/>
  <c r="N91" i="5"/>
  <c r="N93" i="5"/>
  <c r="N53" i="5"/>
  <c r="N52" i="5"/>
  <c r="N51" i="5"/>
  <c r="N50" i="5"/>
  <c r="N58" i="5"/>
  <c r="N57" i="5"/>
  <c r="N55" i="5"/>
  <c r="N56" i="5"/>
  <c r="N37" i="5"/>
  <c r="N35" i="5"/>
  <c r="N36" i="5"/>
  <c r="N38" i="5"/>
  <c r="N12" i="5"/>
  <c r="N10" i="5"/>
  <c r="N13" i="5"/>
  <c r="N11" i="5"/>
  <c r="N25" i="4"/>
  <c r="N28" i="4"/>
  <c r="N27" i="4"/>
  <c r="N26" i="4"/>
  <c r="N55" i="4"/>
  <c r="N58" i="4"/>
  <c r="N57" i="4"/>
  <c r="N56" i="4"/>
  <c r="N61" i="4"/>
  <c r="N60" i="4"/>
  <c r="N63" i="4"/>
  <c r="N62" i="4"/>
  <c r="N68" i="4"/>
  <c r="N67" i="4"/>
  <c r="N66" i="4"/>
  <c r="N65" i="4"/>
  <c r="N23" i="4"/>
  <c r="N22" i="4"/>
  <c r="N21" i="4"/>
  <c r="N20" i="4"/>
  <c r="N53" i="4"/>
  <c r="N52" i="4"/>
  <c r="N51" i="4"/>
  <c r="N50" i="4"/>
  <c r="N43" i="4"/>
  <c r="N42" i="4"/>
  <c r="N41" i="4"/>
  <c r="N40" i="4"/>
  <c r="N45" i="4"/>
  <c r="N48" i="4"/>
  <c r="N47" i="4"/>
  <c r="N46" i="4"/>
  <c r="N33" i="4"/>
  <c r="N32" i="4"/>
  <c r="N31" i="4"/>
  <c r="N30" i="4"/>
  <c r="N38" i="4"/>
  <c r="N37" i="4"/>
  <c r="N36" i="4"/>
  <c r="N35" i="4"/>
  <c r="N70" i="4"/>
  <c r="N73" i="4"/>
  <c r="N72" i="4"/>
  <c r="N71" i="4"/>
  <c r="N78" i="4"/>
  <c r="N77" i="4"/>
  <c r="N76" i="4"/>
  <c r="N75" i="4"/>
  <c r="N13" i="6"/>
  <c r="N12" i="6"/>
  <c r="N11" i="6"/>
  <c r="N10" i="6"/>
  <c r="N18" i="6"/>
  <c r="N17" i="6"/>
  <c r="N16" i="6"/>
  <c r="N15" i="6"/>
  <c r="N38" i="3"/>
  <c r="N37" i="3"/>
  <c r="N36" i="3"/>
  <c r="N35" i="3"/>
  <c r="N95" i="3"/>
  <c r="N97" i="3"/>
  <c r="N96" i="3"/>
  <c r="N98" i="3"/>
  <c r="N20" i="3"/>
  <c r="N22" i="3"/>
  <c r="N21" i="3"/>
  <c r="N23" i="3"/>
  <c r="N45" i="3"/>
  <c r="N46" i="3"/>
  <c r="N47" i="3"/>
  <c r="N48" i="3"/>
  <c r="N53" i="3"/>
  <c r="N52" i="3"/>
  <c r="N51" i="3"/>
  <c r="N50" i="3"/>
  <c r="N70" i="3"/>
  <c r="N73" i="3"/>
  <c r="N72" i="3"/>
  <c r="N71" i="3"/>
  <c r="N68" i="3"/>
  <c r="N67" i="3"/>
  <c r="N66" i="3"/>
  <c r="N65" i="3"/>
  <c r="N85" i="3"/>
  <c r="N88" i="3"/>
  <c r="N87" i="3"/>
  <c r="N86" i="3"/>
  <c r="N28" i="3"/>
  <c r="N27" i="3"/>
  <c r="N26" i="3"/>
  <c r="N25" i="3"/>
  <c r="N93" i="3"/>
  <c r="N92" i="3"/>
  <c r="N91" i="3"/>
  <c r="N90" i="3"/>
  <c r="N10" i="3"/>
  <c r="N13" i="3"/>
  <c r="N12" i="3"/>
  <c r="N11" i="3"/>
  <c r="N43" i="3"/>
  <c r="N42" i="3"/>
  <c r="N41" i="3"/>
  <c r="N40" i="3"/>
  <c r="N80" i="3"/>
  <c r="N82" i="3"/>
  <c r="N81" i="3"/>
  <c r="N83" i="3"/>
  <c r="N30" i="3"/>
  <c r="N33" i="3"/>
  <c r="N31" i="3"/>
  <c r="N32" i="3"/>
  <c r="N71" i="2"/>
  <c r="N70" i="2"/>
  <c r="N73" i="2"/>
  <c r="N72" i="2"/>
  <c r="N28" i="2"/>
  <c r="N27" i="2"/>
  <c r="N25" i="2"/>
  <c r="N26" i="2"/>
  <c r="N81" i="2"/>
  <c r="N80" i="2"/>
  <c r="N83" i="2"/>
  <c r="N82" i="2"/>
  <c r="N31" i="2"/>
  <c r="N30" i="2"/>
  <c r="N33" i="2"/>
  <c r="N32" i="2"/>
  <c r="N38" i="2"/>
  <c r="N37" i="2"/>
  <c r="N35" i="2"/>
  <c r="N36" i="2"/>
  <c r="N11" i="2"/>
  <c r="N10" i="2"/>
  <c r="N12" i="2"/>
  <c r="N13" i="2"/>
  <c r="N98" i="2"/>
  <c r="N97" i="2"/>
  <c r="N95" i="2"/>
  <c r="N96" i="2"/>
  <c r="N53" i="2"/>
  <c r="N52" i="2"/>
  <c r="N50" i="2"/>
  <c r="N51" i="2"/>
  <c r="N86" i="2"/>
  <c r="N85" i="2"/>
  <c r="N88" i="2"/>
  <c r="N87" i="2"/>
  <c r="N43" i="2"/>
  <c r="N42" i="2"/>
  <c r="N40" i="2"/>
  <c r="N41" i="2"/>
  <c r="N46" i="2"/>
  <c r="N45" i="2"/>
  <c r="N48" i="2"/>
  <c r="N47" i="2"/>
  <c r="N56" i="2"/>
  <c r="N55" i="2"/>
  <c r="N58" i="2"/>
  <c r="N57" i="2"/>
  <c r="N23" i="2"/>
  <c r="N22" i="2"/>
  <c r="N20" i="2"/>
  <c r="N21" i="2"/>
  <c r="N93" i="2"/>
  <c r="N92" i="2"/>
  <c r="N90" i="2"/>
  <c r="N91" i="2"/>
  <c r="N16" i="2"/>
  <c r="N15" i="2"/>
  <c r="N18" i="2"/>
  <c r="N17" i="2"/>
  <c r="N68" i="2"/>
  <c r="N67" i="2"/>
  <c r="N65" i="2"/>
  <c r="N66" i="2"/>
  <c r="N78" i="2"/>
  <c r="N77" i="2"/>
  <c r="N75" i="2"/>
  <c r="N76" i="2"/>
  <c r="N88" i="1"/>
  <c r="N87" i="1"/>
  <c r="N86" i="1"/>
  <c r="N85" i="1"/>
  <c r="N53" i="1"/>
  <c r="N52" i="1"/>
  <c r="N51" i="1"/>
  <c r="N50" i="1"/>
  <c r="N13" i="1"/>
  <c r="N11" i="1"/>
  <c r="N10" i="1"/>
  <c r="N12" i="1"/>
  <c r="N83" i="1"/>
  <c r="N80" i="1"/>
  <c r="N82" i="1"/>
  <c r="N81" i="1"/>
  <c r="N93" i="1"/>
  <c r="N92" i="1"/>
  <c r="N90" i="1"/>
  <c r="N91" i="1"/>
  <c r="N32" i="1"/>
  <c r="N31" i="1"/>
  <c r="N33" i="1"/>
  <c r="N30" i="1"/>
  <c r="N47" i="1"/>
  <c r="N46" i="1"/>
  <c r="N48" i="1"/>
  <c r="N45" i="1"/>
  <c r="N22" i="1"/>
  <c r="N23" i="1"/>
  <c r="N20" i="1"/>
  <c r="N21" i="1"/>
  <c r="N38" i="1"/>
  <c r="N35" i="1"/>
  <c r="N37" i="1"/>
  <c r="N36" i="1"/>
  <c r="N78" i="1"/>
  <c r="N77" i="1"/>
  <c r="N75" i="1"/>
  <c r="N76" i="1"/>
  <c r="N43" i="1"/>
  <c r="N40" i="1"/>
  <c r="N42" i="1"/>
  <c r="N41" i="1"/>
  <c r="N18" i="1"/>
  <c r="N15" i="1"/>
  <c r="N17" i="1"/>
  <c r="N16" i="1"/>
  <c r="N66" i="1"/>
  <c r="N68" i="1"/>
  <c r="N65" i="1"/>
  <c r="N67" i="1"/>
  <c r="N62" i="1"/>
  <c r="N61" i="1"/>
  <c r="N60" i="1"/>
  <c r="N63" i="1"/>
  <c r="M23" i="2"/>
  <c r="M21" i="2"/>
  <c r="M22" i="2"/>
  <c r="M20" i="2"/>
  <c r="M77" i="2"/>
  <c r="M76" i="2"/>
  <c r="M78" i="2"/>
  <c r="M75" i="2"/>
  <c r="M59" i="2"/>
  <c r="N59" i="2" s="1"/>
  <c r="O59" i="2" s="1"/>
  <c r="P59" i="2" s="1"/>
  <c r="Q59" i="2" s="1"/>
  <c r="M17" i="2"/>
  <c r="M15" i="2"/>
  <c r="M16" i="2"/>
  <c r="M18" i="2"/>
  <c r="M73" i="2"/>
  <c r="M71" i="2"/>
  <c r="M70" i="2"/>
  <c r="M72" i="2"/>
  <c r="M65" i="2"/>
  <c r="M67" i="2"/>
  <c r="M68" i="2"/>
  <c r="M66" i="2"/>
  <c r="M33" i="2"/>
  <c r="M32" i="2"/>
  <c r="M31" i="2"/>
  <c r="M30" i="2"/>
  <c r="M25" i="2"/>
  <c r="M28" i="2"/>
  <c r="M26" i="2"/>
  <c r="M27" i="2"/>
  <c r="M38" i="2"/>
  <c r="M35" i="2"/>
  <c r="M37" i="2"/>
  <c r="M36" i="2"/>
  <c r="M98" i="2"/>
  <c r="M97" i="2"/>
  <c r="M96" i="2"/>
  <c r="M95" i="2"/>
  <c r="M51" i="2"/>
  <c r="M53" i="2"/>
  <c r="M52" i="2"/>
  <c r="M50" i="2"/>
  <c r="M81" i="2"/>
  <c r="M83" i="2"/>
  <c r="M82" i="2"/>
  <c r="M80" i="2"/>
  <c r="M85" i="2"/>
  <c r="M88" i="2"/>
  <c r="M87" i="2"/>
  <c r="M86" i="2"/>
  <c r="M57" i="2"/>
  <c r="M55" i="2"/>
  <c r="M58" i="2"/>
  <c r="M56" i="2"/>
  <c r="M41" i="2"/>
  <c r="M42" i="2"/>
  <c r="M40" i="2"/>
  <c r="M43" i="2"/>
  <c r="M12" i="2"/>
  <c r="M10" i="2"/>
  <c r="M13" i="2"/>
  <c r="M11" i="2"/>
  <c r="M45" i="2"/>
  <c r="M48" i="2"/>
  <c r="M47" i="2"/>
  <c r="M46" i="2"/>
  <c r="M91" i="2"/>
  <c r="M92" i="2"/>
  <c r="M93" i="2"/>
  <c r="M90" i="2"/>
  <c r="M53" i="1"/>
  <c r="M52" i="1"/>
  <c r="M51" i="1"/>
  <c r="M50" i="1"/>
  <c r="M37" i="1"/>
  <c r="M38" i="1"/>
  <c r="M35" i="1"/>
  <c r="M36" i="1"/>
  <c r="M21" i="1"/>
  <c r="M20" i="1"/>
  <c r="M22" i="1"/>
  <c r="M23" i="1"/>
  <c r="M13" i="1"/>
  <c r="M10" i="1"/>
  <c r="M11" i="1"/>
  <c r="M12" i="1"/>
  <c r="M33" i="1"/>
  <c r="M32" i="1"/>
  <c r="M30" i="1"/>
  <c r="M31" i="1"/>
  <c r="M76" i="1"/>
  <c r="M78" i="1"/>
  <c r="M77" i="1"/>
  <c r="M75" i="1"/>
  <c r="M87" i="1"/>
  <c r="M86" i="1"/>
  <c r="M85" i="1"/>
  <c r="M88" i="1"/>
  <c r="M43" i="1"/>
  <c r="M40" i="1"/>
  <c r="M42" i="1"/>
  <c r="M41" i="1"/>
  <c r="M83" i="1"/>
  <c r="M80" i="1"/>
  <c r="M82" i="1"/>
  <c r="M81" i="1"/>
  <c r="M93" i="1"/>
  <c r="M92" i="1"/>
  <c r="M91" i="1"/>
  <c r="M90" i="1"/>
  <c r="M47" i="1"/>
  <c r="M46" i="1"/>
  <c r="M45" i="1"/>
  <c r="M48" i="1"/>
  <c r="M17" i="1"/>
  <c r="M18" i="1"/>
  <c r="M16" i="1"/>
  <c r="M15" i="1"/>
  <c r="M68" i="1"/>
  <c r="M67" i="1"/>
  <c r="M66" i="1"/>
  <c r="M65" i="1"/>
  <c r="M63" i="1"/>
  <c r="M60" i="1"/>
  <c r="M62" i="1"/>
  <c r="M61" i="1"/>
  <c r="M37" i="3"/>
  <c r="M36" i="3"/>
  <c r="M35" i="3"/>
  <c r="M38" i="3"/>
  <c r="M83" i="3"/>
  <c r="M82" i="3"/>
  <c r="M81" i="3"/>
  <c r="M80" i="3"/>
  <c r="M33" i="3"/>
  <c r="M32" i="3"/>
  <c r="M31" i="3"/>
  <c r="M30" i="3"/>
  <c r="M73" i="3"/>
  <c r="M72" i="3"/>
  <c r="M71" i="3"/>
  <c r="M70" i="3"/>
  <c r="M45" i="3"/>
  <c r="M48" i="3"/>
  <c r="M47" i="3"/>
  <c r="M46" i="3"/>
  <c r="M68" i="3"/>
  <c r="M67" i="3"/>
  <c r="M66" i="3"/>
  <c r="M65" i="3"/>
  <c r="M21" i="3"/>
  <c r="M20" i="3"/>
  <c r="M23" i="3"/>
  <c r="M22" i="3"/>
  <c r="M53" i="3"/>
  <c r="M52" i="3"/>
  <c r="M51" i="3"/>
  <c r="M50" i="3"/>
  <c r="M88" i="3"/>
  <c r="M87" i="3"/>
  <c r="M86" i="3"/>
  <c r="M85" i="3"/>
  <c r="M28" i="3"/>
  <c r="M27" i="3"/>
  <c r="M26" i="3"/>
  <c r="M25" i="3"/>
  <c r="M98" i="3"/>
  <c r="M97" i="3"/>
  <c r="M96" i="3"/>
  <c r="M95" i="3"/>
  <c r="M13" i="3"/>
  <c r="M12" i="3"/>
  <c r="M10" i="3"/>
  <c r="M11" i="3"/>
  <c r="M60" i="3"/>
  <c r="M63" i="3"/>
  <c r="M62" i="3"/>
  <c r="M61" i="3"/>
  <c r="M43" i="3"/>
  <c r="M42" i="3"/>
  <c r="M41" i="3"/>
  <c r="M40" i="3"/>
  <c r="M92" i="3"/>
  <c r="M91" i="3"/>
  <c r="M90" i="3"/>
  <c r="M93" i="3"/>
  <c r="M38" i="4"/>
  <c r="M35" i="4"/>
  <c r="M36" i="4"/>
  <c r="M37" i="4"/>
  <c r="M47" i="4"/>
  <c r="M48" i="4"/>
  <c r="M46" i="4"/>
  <c r="M45" i="4"/>
  <c r="M31" i="4"/>
  <c r="M32" i="4"/>
  <c r="M30" i="4"/>
  <c r="M33" i="4"/>
  <c r="M78" i="4"/>
  <c r="M75" i="4"/>
  <c r="M76" i="4"/>
  <c r="M77" i="4"/>
  <c r="M28" i="4"/>
  <c r="M25" i="4"/>
  <c r="M27" i="4"/>
  <c r="M26" i="4"/>
  <c r="M55" i="4"/>
  <c r="M58" i="4"/>
  <c r="M57" i="4"/>
  <c r="M56" i="4"/>
  <c r="M63" i="4"/>
  <c r="M60" i="4"/>
  <c r="M62" i="4"/>
  <c r="M61" i="4"/>
  <c r="M68" i="4"/>
  <c r="M65" i="4"/>
  <c r="M67" i="4"/>
  <c r="M66" i="4"/>
  <c r="M53" i="4"/>
  <c r="M51" i="4"/>
  <c r="M50" i="4"/>
  <c r="M52" i="4"/>
  <c r="M71" i="4"/>
  <c r="M72" i="4"/>
  <c r="M73" i="4"/>
  <c r="M70" i="4"/>
  <c r="M23" i="4"/>
  <c r="M21" i="4"/>
  <c r="M20" i="4"/>
  <c r="M22" i="4"/>
  <c r="M43" i="4"/>
  <c r="M42" i="4"/>
  <c r="M41" i="4"/>
  <c r="M40" i="4"/>
  <c r="M31" i="5"/>
  <c r="M30" i="5"/>
  <c r="M32" i="5"/>
  <c r="M33" i="5"/>
  <c r="M91" i="5"/>
  <c r="M90" i="5"/>
  <c r="M93" i="5"/>
  <c r="M92" i="5"/>
  <c r="M55" i="5"/>
  <c r="M56" i="5"/>
  <c r="M58" i="5"/>
  <c r="M57" i="5"/>
  <c r="M36" i="5"/>
  <c r="M35" i="5"/>
  <c r="M38" i="5"/>
  <c r="M37" i="5"/>
  <c r="M13" i="5"/>
  <c r="M12" i="5"/>
  <c r="M11" i="5"/>
  <c r="M10" i="5"/>
  <c r="M66" i="5"/>
  <c r="M65" i="5"/>
  <c r="M68" i="5"/>
  <c r="M67" i="5"/>
  <c r="M78" i="5"/>
  <c r="M77" i="5"/>
  <c r="M76" i="5"/>
  <c r="M75" i="5"/>
  <c r="M71" i="5"/>
  <c r="M72" i="5"/>
  <c r="M70" i="5"/>
  <c r="M73" i="5"/>
  <c r="M98" i="5"/>
  <c r="M97" i="5"/>
  <c r="M95" i="5"/>
  <c r="M96" i="5"/>
  <c r="M16" i="5"/>
  <c r="M18" i="5"/>
  <c r="M17" i="5"/>
  <c r="M15" i="5"/>
  <c r="M81" i="5"/>
  <c r="M80" i="5"/>
  <c r="M83" i="5"/>
  <c r="M82" i="5"/>
  <c r="M25" i="5"/>
  <c r="M28" i="5"/>
  <c r="M27" i="5"/>
  <c r="M26" i="5"/>
  <c r="M50" i="5"/>
  <c r="M53" i="5"/>
  <c r="M52" i="5"/>
  <c r="M51" i="5"/>
  <c r="M23" i="5"/>
  <c r="M22" i="5"/>
  <c r="M21" i="5"/>
  <c r="M20" i="5"/>
  <c r="M63" i="5"/>
  <c r="M62" i="5"/>
  <c r="M61" i="5"/>
  <c r="M60" i="5"/>
  <c r="M13" i="6"/>
  <c r="M10" i="6"/>
  <c r="M12" i="6"/>
  <c r="M11" i="6"/>
  <c r="M18" i="6"/>
  <c r="M17" i="6"/>
  <c r="M16" i="6"/>
  <c r="M15" i="6"/>
  <c r="L12" i="6"/>
  <c r="L11" i="6"/>
  <c r="L10" i="6"/>
  <c r="L13" i="6"/>
  <c r="L18" i="6"/>
  <c r="L16" i="6"/>
  <c r="L17" i="6"/>
  <c r="L15" i="6"/>
  <c r="L56" i="5"/>
  <c r="L55" i="5"/>
  <c r="L58" i="5"/>
  <c r="L57" i="5"/>
  <c r="L27" i="5"/>
  <c r="L26" i="5"/>
  <c r="L25" i="5"/>
  <c r="L28" i="5"/>
  <c r="L51" i="5"/>
  <c r="L50" i="5"/>
  <c r="L53" i="5"/>
  <c r="L52" i="5"/>
  <c r="L98" i="5"/>
  <c r="L96" i="5"/>
  <c r="L97" i="5"/>
  <c r="L95" i="5"/>
  <c r="L21" i="5"/>
  <c r="L22" i="5"/>
  <c r="L23" i="5"/>
  <c r="L20" i="5"/>
  <c r="L91" i="5"/>
  <c r="L90" i="5"/>
  <c r="L93" i="5"/>
  <c r="L92" i="5"/>
  <c r="L37" i="5"/>
  <c r="L36" i="5"/>
  <c r="L35" i="5"/>
  <c r="L38" i="5"/>
  <c r="L17" i="5"/>
  <c r="L16" i="5"/>
  <c r="L18" i="5"/>
  <c r="L39" i="5"/>
  <c r="M39" i="5" s="1"/>
  <c r="N39" i="5" s="1"/>
  <c r="O39" i="5" s="1"/>
  <c r="P39" i="5" s="1"/>
  <c r="Q39" i="5" s="1"/>
  <c r="K40" i="5"/>
  <c r="L32" i="5"/>
  <c r="L31" i="5"/>
  <c r="L33" i="5"/>
  <c r="L30" i="5"/>
  <c r="L11" i="5"/>
  <c r="L15" i="5"/>
  <c r="L13" i="5"/>
  <c r="L12" i="5"/>
  <c r="L10" i="5"/>
  <c r="L76" i="5"/>
  <c r="L78" i="5"/>
  <c r="L75" i="5"/>
  <c r="L77" i="5"/>
  <c r="L81" i="5"/>
  <c r="L80" i="5"/>
  <c r="L83" i="5"/>
  <c r="L82" i="5"/>
  <c r="L66" i="5"/>
  <c r="L65" i="5"/>
  <c r="L68" i="5"/>
  <c r="L67" i="5"/>
  <c r="L71" i="5"/>
  <c r="L70" i="5"/>
  <c r="L73" i="5"/>
  <c r="L72" i="5"/>
  <c r="L61" i="5"/>
  <c r="L60" i="5"/>
  <c r="L63" i="5"/>
  <c r="L62" i="5"/>
  <c r="L38" i="4"/>
  <c r="L37" i="4"/>
  <c r="L36" i="4"/>
  <c r="L35" i="4"/>
  <c r="L48" i="4"/>
  <c r="L47" i="4"/>
  <c r="L46" i="4"/>
  <c r="L45" i="4"/>
  <c r="L31" i="4"/>
  <c r="L33" i="4"/>
  <c r="L32" i="4"/>
  <c r="L30" i="4"/>
  <c r="L73" i="4"/>
  <c r="L72" i="4"/>
  <c r="L71" i="4"/>
  <c r="L70" i="4"/>
  <c r="L78" i="4"/>
  <c r="L75" i="4"/>
  <c r="L77" i="4"/>
  <c r="L76" i="4"/>
  <c r="L28" i="4"/>
  <c r="L27" i="4"/>
  <c r="L26" i="4"/>
  <c r="L25" i="4"/>
  <c r="L58" i="4"/>
  <c r="L57" i="4"/>
  <c r="L56" i="4"/>
  <c r="L55" i="4"/>
  <c r="L63" i="4"/>
  <c r="L62" i="4"/>
  <c r="L61" i="4"/>
  <c r="L60" i="4"/>
  <c r="L68" i="4"/>
  <c r="L67" i="4"/>
  <c r="L65" i="4"/>
  <c r="L66" i="4"/>
  <c r="L23" i="4"/>
  <c r="L21" i="4"/>
  <c r="L20" i="4"/>
  <c r="L22" i="4"/>
  <c r="L50" i="4"/>
  <c r="L53" i="4"/>
  <c r="L51" i="4"/>
  <c r="L52" i="4"/>
  <c r="L41" i="4"/>
  <c r="L40" i="4"/>
  <c r="L43" i="4"/>
  <c r="L42" i="4"/>
  <c r="L80" i="3"/>
  <c r="L83" i="3"/>
  <c r="L82" i="3"/>
  <c r="L81" i="3"/>
  <c r="L33" i="3"/>
  <c r="L30" i="3"/>
  <c r="L32" i="3"/>
  <c r="L31" i="3"/>
  <c r="L46" i="3"/>
  <c r="L45" i="3"/>
  <c r="L48" i="3"/>
  <c r="L47" i="3"/>
  <c r="L71" i="3"/>
  <c r="L70" i="3"/>
  <c r="L73" i="3"/>
  <c r="L72" i="3"/>
  <c r="L96" i="3"/>
  <c r="L95" i="3"/>
  <c r="L98" i="3"/>
  <c r="L97" i="3"/>
  <c r="L68" i="3"/>
  <c r="L67" i="3"/>
  <c r="L65" i="3"/>
  <c r="L66" i="3"/>
  <c r="L86" i="3"/>
  <c r="L85" i="3"/>
  <c r="L88" i="3"/>
  <c r="L87" i="3"/>
  <c r="L36" i="3"/>
  <c r="L35" i="3"/>
  <c r="L38" i="3"/>
  <c r="L37" i="3"/>
  <c r="L56" i="3"/>
  <c r="L55" i="3"/>
  <c r="L58" i="3"/>
  <c r="L57" i="3"/>
  <c r="L20" i="3"/>
  <c r="L23" i="3"/>
  <c r="L22" i="3"/>
  <c r="L21" i="3"/>
  <c r="L26" i="3"/>
  <c r="L25" i="3"/>
  <c r="L28" i="3"/>
  <c r="L27" i="3"/>
  <c r="L13" i="3"/>
  <c r="L12" i="3"/>
  <c r="L10" i="3"/>
  <c r="L11" i="3"/>
  <c r="L60" i="3"/>
  <c r="L63" i="3"/>
  <c r="L62" i="3"/>
  <c r="L61" i="3"/>
  <c r="L43" i="3"/>
  <c r="L42" i="3"/>
  <c r="L41" i="3"/>
  <c r="L40" i="3"/>
  <c r="L93" i="3"/>
  <c r="L90" i="3"/>
  <c r="L92" i="3"/>
  <c r="L91" i="3"/>
  <c r="L53" i="3"/>
  <c r="L52" i="3"/>
  <c r="L50" i="3"/>
  <c r="L51" i="3"/>
  <c r="L48" i="2"/>
  <c r="L47" i="2"/>
  <c r="L46" i="2"/>
  <c r="L45" i="2"/>
  <c r="L18" i="2"/>
  <c r="L16" i="2"/>
  <c r="L17" i="2"/>
  <c r="L15" i="2"/>
  <c r="L72" i="2"/>
  <c r="L71" i="2"/>
  <c r="L70" i="2"/>
  <c r="L73" i="2"/>
  <c r="L68" i="2"/>
  <c r="L67" i="2"/>
  <c r="L66" i="2"/>
  <c r="L65" i="2"/>
  <c r="L32" i="2"/>
  <c r="L31" i="2"/>
  <c r="L30" i="2"/>
  <c r="L33" i="2"/>
  <c r="L62" i="2"/>
  <c r="L61" i="2"/>
  <c r="L60" i="2"/>
  <c r="L63" i="2"/>
  <c r="L28" i="2"/>
  <c r="L27" i="2"/>
  <c r="L26" i="2"/>
  <c r="L25" i="2"/>
  <c r="L38" i="2"/>
  <c r="L36" i="2"/>
  <c r="L37" i="2"/>
  <c r="L35" i="2"/>
  <c r="L78" i="2"/>
  <c r="L77" i="2"/>
  <c r="L76" i="2"/>
  <c r="L75" i="2"/>
  <c r="L12" i="2"/>
  <c r="L10" i="2"/>
  <c r="L11" i="2"/>
  <c r="L13" i="2"/>
  <c r="L98" i="2"/>
  <c r="L96" i="2"/>
  <c r="L97" i="2"/>
  <c r="L95" i="2"/>
  <c r="L52" i="2"/>
  <c r="L50" i="2"/>
  <c r="L51" i="2"/>
  <c r="L53" i="2"/>
  <c r="L82" i="2"/>
  <c r="L80" i="2"/>
  <c r="L81" i="2"/>
  <c r="L83" i="2"/>
  <c r="L88" i="2"/>
  <c r="L86" i="2"/>
  <c r="L87" i="2"/>
  <c r="L85" i="2"/>
  <c r="L58" i="2"/>
  <c r="L56" i="2"/>
  <c r="L57" i="2"/>
  <c r="L55" i="2"/>
  <c r="L22" i="2"/>
  <c r="L20" i="2"/>
  <c r="L23" i="2"/>
  <c r="L21" i="2"/>
  <c r="L42" i="2"/>
  <c r="L41" i="2"/>
  <c r="L40" i="2"/>
  <c r="L43" i="2"/>
  <c r="L92" i="2"/>
  <c r="L90" i="2"/>
  <c r="L93" i="2"/>
  <c r="L91" i="2"/>
  <c r="L50" i="1"/>
  <c r="L53" i="1"/>
  <c r="L52" i="1"/>
  <c r="L51" i="1"/>
  <c r="L38" i="1"/>
  <c r="L37" i="1"/>
  <c r="L36" i="1"/>
  <c r="L35" i="1"/>
  <c r="L85" i="1"/>
  <c r="L88" i="1"/>
  <c r="L87" i="1"/>
  <c r="L86" i="1"/>
  <c r="L10" i="1"/>
  <c r="L13" i="1"/>
  <c r="L12" i="1"/>
  <c r="L11" i="1"/>
  <c r="L40" i="1"/>
  <c r="L43" i="1"/>
  <c r="L42" i="1"/>
  <c r="L41" i="1"/>
  <c r="L20" i="1"/>
  <c r="L23" i="1"/>
  <c r="L22" i="1"/>
  <c r="L21" i="1"/>
  <c r="L75" i="1"/>
  <c r="L78" i="1"/>
  <c r="L77" i="1"/>
  <c r="L76" i="1"/>
  <c r="L83" i="1"/>
  <c r="L82" i="1"/>
  <c r="L81" i="1"/>
  <c r="L80" i="1"/>
  <c r="L93" i="1"/>
  <c r="L92" i="1"/>
  <c r="L91" i="1"/>
  <c r="L90" i="1"/>
  <c r="L48" i="1"/>
  <c r="L47" i="1"/>
  <c r="L46" i="1"/>
  <c r="L45" i="1"/>
  <c r="L30" i="1"/>
  <c r="L33" i="1"/>
  <c r="L32" i="1"/>
  <c r="L31" i="1"/>
  <c r="L18" i="1"/>
  <c r="L17" i="1"/>
  <c r="L16" i="1"/>
  <c r="L15" i="1"/>
  <c r="L65" i="1"/>
  <c r="L68" i="1"/>
  <c r="L67" i="1"/>
  <c r="L66" i="1"/>
  <c r="L63" i="1"/>
  <c r="L62" i="1"/>
  <c r="L61" i="1"/>
  <c r="L60" i="1"/>
  <c r="K78" i="4"/>
  <c r="K77" i="4"/>
  <c r="K76" i="4"/>
  <c r="K75" i="4"/>
  <c r="K71" i="4"/>
  <c r="K73" i="4"/>
  <c r="K70" i="4"/>
  <c r="K72" i="4"/>
  <c r="K38" i="4"/>
  <c r="K37" i="4"/>
  <c r="K36" i="4"/>
  <c r="K35" i="4"/>
  <c r="K48" i="4"/>
  <c r="K47" i="4"/>
  <c r="K46" i="4"/>
  <c r="K45" i="4"/>
  <c r="K31" i="4"/>
  <c r="K30" i="4"/>
  <c r="K33" i="4"/>
  <c r="K32" i="4"/>
  <c r="K28" i="4"/>
  <c r="K27" i="4"/>
  <c r="K26" i="4"/>
  <c r="K25" i="4"/>
  <c r="K58" i="4"/>
  <c r="K57" i="4"/>
  <c r="K56" i="4"/>
  <c r="K55" i="4"/>
  <c r="K61" i="4"/>
  <c r="K60" i="4"/>
  <c r="K62" i="4"/>
  <c r="K63" i="4"/>
  <c r="K68" i="4"/>
  <c r="K67" i="4"/>
  <c r="K66" i="4"/>
  <c r="K65" i="4"/>
  <c r="K21" i="4"/>
  <c r="K22" i="4"/>
  <c r="K20" i="4"/>
  <c r="K23" i="4"/>
  <c r="K51" i="4"/>
  <c r="K50" i="4"/>
  <c r="K53" i="4"/>
  <c r="K52" i="4"/>
  <c r="K41" i="4"/>
  <c r="K40" i="4"/>
  <c r="K43" i="4"/>
  <c r="K42" i="4"/>
  <c r="K31" i="3"/>
  <c r="K30" i="3"/>
  <c r="K33" i="3"/>
  <c r="K32" i="3"/>
  <c r="K51" i="3"/>
  <c r="K50" i="3"/>
  <c r="K53" i="3"/>
  <c r="K52" i="3"/>
  <c r="K81" i="3"/>
  <c r="K80" i="3"/>
  <c r="K83" i="3"/>
  <c r="K82" i="3"/>
  <c r="K45" i="3"/>
  <c r="K47" i="3"/>
  <c r="K48" i="3"/>
  <c r="K46" i="3"/>
  <c r="K71" i="3"/>
  <c r="K70" i="3"/>
  <c r="K73" i="3"/>
  <c r="K72" i="3"/>
  <c r="K97" i="3"/>
  <c r="K98" i="3"/>
  <c r="K95" i="3"/>
  <c r="K96" i="3"/>
  <c r="K65" i="3"/>
  <c r="K68" i="3"/>
  <c r="K67" i="3"/>
  <c r="K66" i="3"/>
  <c r="K88" i="3"/>
  <c r="K87" i="3"/>
  <c r="K86" i="3"/>
  <c r="K85" i="3"/>
  <c r="K37" i="3"/>
  <c r="K38" i="3"/>
  <c r="K36" i="3"/>
  <c r="K35" i="3"/>
  <c r="K21" i="3"/>
  <c r="K20" i="3"/>
  <c r="K23" i="3"/>
  <c r="K22" i="3"/>
  <c r="K28" i="3"/>
  <c r="K27" i="3"/>
  <c r="K25" i="3"/>
  <c r="K26" i="3"/>
  <c r="K11" i="3"/>
  <c r="K10" i="3"/>
  <c r="K13" i="3"/>
  <c r="K12" i="3"/>
  <c r="K61" i="3"/>
  <c r="K60" i="3"/>
  <c r="K63" i="3"/>
  <c r="K62" i="3"/>
  <c r="K41" i="3"/>
  <c r="K40" i="3"/>
  <c r="K43" i="3"/>
  <c r="K42" i="3"/>
  <c r="K91" i="3"/>
  <c r="K90" i="3"/>
  <c r="K93" i="3"/>
  <c r="K92" i="3"/>
  <c r="K57" i="3"/>
  <c r="K58" i="3"/>
  <c r="K56" i="3"/>
  <c r="K55" i="3"/>
  <c r="K78" i="2"/>
  <c r="K77" i="2"/>
  <c r="K76" i="2"/>
  <c r="K75" i="2"/>
  <c r="K63" i="2"/>
  <c r="K62" i="2"/>
  <c r="K61" i="2"/>
  <c r="K60" i="2"/>
  <c r="K18" i="2"/>
  <c r="K17" i="2"/>
  <c r="K16" i="2"/>
  <c r="K15" i="2"/>
  <c r="K73" i="2"/>
  <c r="K72" i="2"/>
  <c r="K71" i="2"/>
  <c r="K70" i="2"/>
  <c r="K66" i="2"/>
  <c r="K65" i="2"/>
  <c r="K68" i="2"/>
  <c r="K67" i="2"/>
  <c r="K31" i="2"/>
  <c r="K30" i="2"/>
  <c r="K33" i="2"/>
  <c r="K32" i="2"/>
  <c r="K28" i="2"/>
  <c r="K27" i="2"/>
  <c r="K26" i="2"/>
  <c r="K25" i="2"/>
  <c r="K36" i="2"/>
  <c r="K35" i="2"/>
  <c r="K38" i="2"/>
  <c r="K37" i="2"/>
  <c r="K81" i="2"/>
  <c r="K80" i="2"/>
  <c r="K83" i="2"/>
  <c r="K82" i="2"/>
  <c r="K98" i="2"/>
  <c r="K97" i="2"/>
  <c r="K96" i="2"/>
  <c r="K95" i="2"/>
  <c r="K11" i="2"/>
  <c r="K10" i="2"/>
  <c r="K13" i="2"/>
  <c r="K12" i="2"/>
  <c r="K51" i="2"/>
  <c r="K50" i="2"/>
  <c r="K53" i="2"/>
  <c r="K52" i="2"/>
  <c r="K88" i="2"/>
  <c r="K87" i="2"/>
  <c r="K86" i="2"/>
  <c r="K85" i="2"/>
  <c r="K46" i="2"/>
  <c r="K45" i="2"/>
  <c r="K48" i="2"/>
  <c r="K47" i="2"/>
  <c r="K58" i="2"/>
  <c r="K57" i="2"/>
  <c r="K56" i="2"/>
  <c r="K55" i="2"/>
  <c r="K21" i="2"/>
  <c r="K20" i="2"/>
  <c r="K23" i="2"/>
  <c r="K22" i="2"/>
  <c r="K43" i="2"/>
  <c r="K42" i="2"/>
  <c r="K41" i="2"/>
  <c r="K40" i="2"/>
  <c r="K90" i="2"/>
  <c r="K93" i="2"/>
  <c r="K92" i="2"/>
  <c r="K91" i="2"/>
  <c r="K53" i="1"/>
  <c r="K52" i="1"/>
  <c r="K51" i="1"/>
  <c r="K50" i="1"/>
  <c r="K35" i="1"/>
  <c r="K37" i="1"/>
  <c r="K36" i="1"/>
  <c r="K38" i="1"/>
  <c r="K11" i="1"/>
  <c r="K13" i="1"/>
  <c r="K12" i="1"/>
  <c r="K10" i="1"/>
  <c r="K33" i="1"/>
  <c r="K30" i="1"/>
  <c r="K31" i="1"/>
  <c r="K32" i="1"/>
  <c r="K75" i="1"/>
  <c r="K77" i="1"/>
  <c r="K76" i="1"/>
  <c r="K78" i="1"/>
  <c r="K86" i="1"/>
  <c r="K87" i="1"/>
  <c r="K88" i="1"/>
  <c r="K85" i="1"/>
  <c r="K22" i="1"/>
  <c r="K20" i="1"/>
  <c r="K23" i="1"/>
  <c r="K21" i="1"/>
  <c r="K83" i="1"/>
  <c r="K82" i="1"/>
  <c r="K80" i="1"/>
  <c r="K81" i="1"/>
  <c r="K91" i="1"/>
  <c r="K93" i="1"/>
  <c r="K92" i="1"/>
  <c r="K90" i="1"/>
  <c r="K43" i="1"/>
  <c r="K41" i="1"/>
  <c r="K42" i="1"/>
  <c r="K40" i="1"/>
  <c r="K46" i="1"/>
  <c r="K47" i="1"/>
  <c r="K48" i="1"/>
  <c r="K45" i="1"/>
  <c r="K18" i="1"/>
  <c r="K16" i="1"/>
  <c r="K17" i="1"/>
  <c r="K15" i="1"/>
  <c r="K67" i="1"/>
  <c r="K68" i="1"/>
  <c r="K65" i="1"/>
  <c r="K66" i="1"/>
  <c r="K63" i="1"/>
  <c r="K61" i="1"/>
  <c r="K60" i="1"/>
  <c r="K62" i="1"/>
  <c r="K38" i="5"/>
  <c r="K37" i="5"/>
  <c r="K36" i="5"/>
  <c r="K35" i="5"/>
  <c r="K28" i="5"/>
  <c r="K27" i="5"/>
  <c r="K26" i="5"/>
  <c r="K25" i="5"/>
  <c r="K53" i="5"/>
  <c r="K52" i="5"/>
  <c r="K50" i="5"/>
  <c r="K51" i="5"/>
  <c r="K63" i="5"/>
  <c r="K62" i="5"/>
  <c r="K61" i="5"/>
  <c r="K60" i="5"/>
  <c r="K33" i="5"/>
  <c r="K32" i="5"/>
  <c r="K30" i="5"/>
  <c r="K31" i="5"/>
  <c r="K93" i="5"/>
  <c r="K92" i="5"/>
  <c r="K90" i="5"/>
  <c r="K91" i="5"/>
  <c r="K13" i="5"/>
  <c r="K12" i="5"/>
  <c r="K11" i="5"/>
  <c r="K10" i="5"/>
  <c r="K68" i="5"/>
  <c r="K67" i="5"/>
  <c r="K66" i="5"/>
  <c r="K65" i="5"/>
  <c r="K78" i="5"/>
  <c r="K77" i="5"/>
  <c r="K76" i="5"/>
  <c r="K75" i="5"/>
  <c r="K73" i="5"/>
  <c r="K72" i="5"/>
  <c r="K70" i="5"/>
  <c r="K71" i="5"/>
  <c r="K83" i="5"/>
  <c r="K80" i="5"/>
  <c r="K82" i="5"/>
  <c r="K81" i="5"/>
  <c r="K58" i="5"/>
  <c r="K57" i="5"/>
  <c r="K56" i="5"/>
  <c r="K55" i="5"/>
  <c r="K98" i="5"/>
  <c r="K97" i="5"/>
  <c r="K95" i="5"/>
  <c r="K96" i="5"/>
  <c r="K23" i="5"/>
  <c r="K22" i="5"/>
  <c r="K20" i="5"/>
  <c r="K21" i="5"/>
  <c r="K18" i="5"/>
  <c r="K17" i="5"/>
  <c r="K16" i="5"/>
  <c r="K15" i="5"/>
  <c r="K43" i="5"/>
  <c r="K42" i="5"/>
  <c r="K41" i="5"/>
  <c r="K18" i="6"/>
  <c r="K17" i="6"/>
  <c r="K16" i="6"/>
  <c r="K15" i="6"/>
  <c r="K13" i="6"/>
  <c r="K12" i="6"/>
  <c r="K10" i="6"/>
  <c r="K11" i="6"/>
  <c r="K19" i="7"/>
  <c r="L19" i="7" s="1"/>
  <c r="M19" i="7" s="1"/>
  <c r="N19" i="7" s="1"/>
  <c r="O19" i="7" s="1"/>
  <c r="P19" i="7" s="1"/>
  <c r="Q19" i="7" s="1"/>
  <c r="J23" i="7"/>
  <c r="J21" i="7"/>
  <c r="J22" i="7"/>
  <c r="J20" i="7"/>
  <c r="J60" i="5"/>
  <c r="J63" i="5"/>
  <c r="J61" i="5"/>
  <c r="J62" i="5"/>
  <c r="J33" i="5"/>
  <c r="J32" i="5"/>
  <c r="J31" i="5"/>
  <c r="J30" i="5"/>
  <c r="J90" i="5"/>
  <c r="J91" i="5"/>
  <c r="J93" i="5"/>
  <c r="J92" i="5"/>
  <c r="J57" i="5"/>
  <c r="J58" i="5"/>
  <c r="J56" i="5"/>
  <c r="J55" i="5"/>
  <c r="J35" i="5"/>
  <c r="J36" i="5"/>
  <c r="J38" i="5"/>
  <c r="J37" i="5"/>
  <c r="J11" i="5"/>
  <c r="J10" i="5"/>
  <c r="J13" i="5"/>
  <c r="J12" i="5"/>
  <c r="J67" i="5"/>
  <c r="J66" i="5"/>
  <c r="J65" i="5"/>
  <c r="J68" i="5"/>
  <c r="J75" i="5"/>
  <c r="J76" i="5"/>
  <c r="J78" i="5"/>
  <c r="J77" i="5"/>
  <c r="J73" i="5"/>
  <c r="J72" i="5"/>
  <c r="J71" i="5"/>
  <c r="J70" i="5"/>
  <c r="J27" i="5"/>
  <c r="J25" i="5"/>
  <c r="J26" i="5"/>
  <c r="J28" i="5"/>
  <c r="J50" i="5"/>
  <c r="J51" i="5"/>
  <c r="J53" i="5"/>
  <c r="J52" i="5"/>
  <c r="J97" i="5"/>
  <c r="J98" i="5"/>
  <c r="J96" i="5"/>
  <c r="J95" i="5"/>
  <c r="J20" i="5"/>
  <c r="J23" i="5"/>
  <c r="J22" i="5"/>
  <c r="J21" i="5"/>
  <c r="J83" i="5"/>
  <c r="J82" i="5"/>
  <c r="J81" i="5"/>
  <c r="J80" i="5"/>
  <c r="J18" i="5"/>
  <c r="J17" i="5"/>
  <c r="J16" i="5"/>
  <c r="J15" i="5"/>
  <c r="J43" i="5"/>
  <c r="J41" i="5"/>
  <c r="J42" i="5"/>
  <c r="J40" i="5"/>
  <c r="J43" i="4"/>
  <c r="J42" i="4"/>
  <c r="J41" i="4"/>
  <c r="J40" i="4"/>
  <c r="J30" i="4"/>
  <c r="J33" i="4"/>
  <c r="J32" i="4"/>
  <c r="J31" i="4"/>
  <c r="J38" i="4"/>
  <c r="J37" i="4"/>
  <c r="J36" i="4"/>
  <c r="J35" i="4"/>
  <c r="J72" i="4"/>
  <c r="J71" i="4"/>
  <c r="J70" i="4"/>
  <c r="J73" i="4"/>
  <c r="J78" i="4"/>
  <c r="J77" i="4"/>
  <c r="J76" i="4"/>
  <c r="J75" i="4"/>
  <c r="J47" i="4"/>
  <c r="J45" i="4"/>
  <c r="J46" i="4"/>
  <c r="J48" i="4"/>
  <c r="J28" i="4"/>
  <c r="J26" i="4"/>
  <c r="J27" i="4"/>
  <c r="J25" i="4"/>
  <c r="J55" i="4"/>
  <c r="J58" i="4"/>
  <c r="J57" i="4"/>
  <c r="J56" i="4"/>
  <c r="J63" i="4"/>
  <c r="J61" i="4"/>
  <c r="J60" i="4"/>
  <c r="J62" i="4"/>
  <c r="J68" i="4"/>
  <c r="J67" i="4"/>
  <c r="J66" i="4"/>
  <c r="J65" i="4"/>
  <c r="J23" i="4"/>
  <c r="J21" i="4"/>
  <c r="J22" i="4"/>
  <c r="J20" i="4"/>
  <c r="J53" i="4"/>
  <c r="J52" i="4"/>
  <c r="J51" i="4"/>
  <c r="J50" i="4"/>
  <c r="J81" i="3"/>
  <c r="J80" i="3"/>
  <c r="J83" i="3"/>
  <c r="J82" i="3"/>
  <c r="J33" i="3"/>
  <c r="J32" i="3"/>
  <c r="J31" i="3"/>
  <c r="J30" i="3"/>
  <c r="J88" i="3"/>
  <c r="J87" i="3"/>
  <c r="J86" i="3"/>
  <c r="J85" i="3"/>
  <c r="J51" i="3"/>
  <c r="J50" i="3"/>
  <c r="J53" i="3"/>
  <c r="J52" i="3"/>
  <c r="J37" i="3"/>
  <c r="J38" i="3"/>
  <c r="J35" i="3"/>
  <c r="J36" i="3"/>
  <c r="J57" i="3"/>
  <c r="J58" i="3"/>
  <c r="J56" i="3"/>
  <c r="J55" i="3"/>
  <c r="J23" i="3"/>
  <c r="J22" i="3"/>
  <c r="J21" i="3"/>
  <c r="J20" i="3"/>
  <c r="J72" i="3"/>
  <c r="J73" i="3"/>
  <c r="J71" i="3"/>
  <c r="J70" i="3"/>
  <c r="J27" i="3"/>
  <c r="J25" i="3"/>
  <c r="J26" i="3"/>
  <c r="J28" i="3"/>
  <c r="J48" i="3"/>
  <c r="J47" i="3"/>
  <c r="J46" i="3"/>
  <c r="J45" i="3"/>
  <c r="J97" i="3"/>
  <c r="J95" i="3"/>
  <c r="J96" i="3"/>
  <c r="J98" i="3"/>
  <c r="J65" i="3"/>
  <c r="J68" i="3"/>
  <c r="J67" i="3"/>
  <c r="J66" i="3"/>
  <c r="J74" i="3"/>
  <c r="K74" i="3" s="1"/>
  <c r="L74" i="3" s="1"/>
  <c r="M74" i="3" s="1"/>
  <c r="N74" i="3" s="1"/>
  <c r="O74" i="3" s="1"/>
  <c r="P74" i="3" s="1"/>
  <c r="Q74" i="3" s="1"/>
  <c r="I78" i="3"/>
  <c r="J10" i="3"/>
  <c r="J13" i="3"/>
  <c r="J11" i="3"/>
  <c r="J12" i="3"/>
  <c r="J63" i="3"/>
  <c r="J62" i="3"/>
  <c r="J61" i="3"/>
  <c r="J60" i="3"/>
  <c r="J43" i="3"/>
  <c r="J41" i="3"/>
  <c r="J42" i="3"/>
  <c r="J40" i="3"/>
  <c r="J93" i="3"/>
  <c r="J92" i="3"/>
  <c r="J91" i="3"/>
  <c r="J90" i="3"/>
  <c r="J27" i="2"/>
  <c r="J28" i="2"/>
  <c r="J26" i="2"/>
  <c r="J25" i="2"/>
  <c r="J78" i="2"/>
  <c r="J77" i="2"/>
  <c r="J76" i="2"/>
  <c r="J75" i="2"/>
  <c r="J38" i="2"/>
  <c r="J37" i="2"/>
  <c r="J36" i="2"/>
  <c r="J35" i="2"/>
  <c r="J13" i="2"/>
  <c r="J12" i="2"/>
  <c r="J11" i="2"/>
  <c r="J10" i="2"/>
  <c r="J92" i="2"/>
  <c r="J91" i="2"/>
  <c r="J93" i="2"/>
  <c r="J90" i="2"/>
  <c r="J62" i="2"/>
  <c r="J61" i="2"/>
  <c r="J63" i="2"/>
  <c r="J60" i="2"/>
  <c r="J18" i="2"/>
  <c r="J16" i="2"/>
  <c r="J17" i="2"/>
  <c r="J15" i="2"/>
  <c r="J70" i="2"/>
  <c r="J73" i="2"/>
  <c r="J72" i="2"/>
  <c r="J71" i="2"/>
  <c r="J67" i="2"/>
  <c r="J66" i="2"/>
  <c r="J65" i="2"/>
  <c r="J68" i="2"/>
  <c r="J30" i="2"/>
  <c r="J32" i="2"/>
  <c r="J33" i="2"/>
  <c r="J31" i="2"/>
  <c r="J98" i="2"/>
  <c r="J97" i="2"/>
  <c r="J96" i="2"/>
  <c r="J95" i="2"/>
  <c r="J53" i="2"/>
  <c r="J52" i="2"/>
  <c r="J50" i="2"/>
  <c r="J51" i="2"/>
  <c r="J83" i="2"/>
  <c r="J82" i="2"/>
  <c r="J81" i="2"/>
  <c r="J80" i="2"/>
  <c r="J88" i="2"/>
  <c r="J87" i="2"/>
  <c r="J85" i="2"/>
  <c r="J86" i="2"/>
  <c r="J46" i="2"/>
  <c r="J45" i="2"/>
  <c r="J48" i="2"/>
  <c r="J47" i="2"/>
  <c r="J58" i="2"/>
  <c r="J57" i="2"/>
  <c r="J56" i="2"/>
  <c r="J55" i="2"/>
  <c r="J22" i="2"/>
  <c r="J21" i="2"/>
  <c r="J23" i="2"/>
  <c r="J20" i="2"/>
  <c r="J43" i="2"/>
  <c r="J42" i="2"/>
  <c r="J41" i="2"/>
  <c r="J40" i="2"/>
  <c r="J60" i="1"/>
  <c r="J62" i="1"/>
  <c r="J61" i="1"/>
  <c r="J63" i="1"/>
  <c r="J88" i="1"/>
  <c r="J87" i="1"/>
  <c r="J85" i="1"/>
  <c r="J86" i="1"/>
  <c r="J21" i="1"/>
  <c r="J20" i="1"/>
  <c r="J23" i="1"/>
  <c r="J22" i="1"/>
  <c r="J18" i="1"/>
  <c r="J17" i="1"/>
  <c r="J16" i="1"/>
  <c r="J15" i="1"/>
  <c r="J52" i="1"/>
  <c r="J51" i="1"/>
  <c r="J50" i="1"/>
  <c r="J53" i="1"/>
  <c r="J36" i="1"/>
  <c r="J35" i="1"/>
  <c r="J38" i="1"/>
  <c r="J37" i="1"/>
  <c r="J10" i="1"/>
  <c r="J13" i="1"/>
  <c r="J12" i="1"/>
  <c r="J11" i="1"/>
  <c r="J33" i="1"/>
  <c r="J32" i="1"/>
  <c r="J31" i="1"/>
  <c r="J30" i="1"/>
  <c r="J76" i="1"/>
  <c r="J75" i="1"/>
  <c r="J78" i="1"/>
  <c r="J77" i="1"/>
  <c r="J68" i="1"/>
  <c r="J67" i="1"/>
  <c r="J66" i="1"/>
  <c r="J65" i="1"/>
  <c r="J43" i="1"/>
  <c r="J41" i="1"/>
  <c r="J40" i="1"/>
  <c r="J42" i="1"/>
  <c r="I26" i="1"/>
  <c r="J24" i="1"/>
  <c r="K24" i="1" s="1"/>
  <c r="L24" i="1" s="1"/>
  <c r="M24" i="1" s="1"/>
  <c r="N24" i="1" s="1"/>
  <c r="O24" i="1" s="1"/>
  <c r="P24" i="1" s="1"/>
  <c r="Q24" i="1" s="1"/>
  <c r="J82" i="1"/>
  <c r="J81" i="1"/>
  <c r="J80" i="1"/>
  <c r="J83" i="1"/>
  <c r="J90" i="1"/>
  <c r="J92" i="1"/>
  <c r="J91" i="1"/>
  <c r="J93" i="1"/>
  <c r="J46" i="1"/>
  <c r="J45" i="1"/>
  <c r="J48" i="1"/>
  <c r="J47" i="1"/>
  <c r="J13" i="6"/>
  <c r="J12" i="6"/>
  <c r="J11" i="6"/>
  <c r="J10" i="6"/>
  <c r="I12" i="6"/>
  <c r="I11" i="6"/>
  <c r="I10" i="6"/>
  <c r="I13" i="6"/>
  <c r="I16" i="6"/>
  <c r="I17" i="6"/>
  <c r="I15" i="6"/>
  <c r="I18" i="6"/>
  <c r="I23" i="1"/>
  <c r="I22" i="1"/>
  <c r="I20" i="1"/>
  <c r="I21" i="1"/>
  <c r="H72" i="1"/>
  <c r="I69" i="1"/>
  <c r="J69" i="1" s="1"/>
  <c r="K69" i="1" s="1"/>
  <c r="L69" i="1" s="1"/>
  <c r="M69" i="1" s="1"/>
  <c r="N69" i="1" s="1"/>
  <c r="O69" i="1" s="1"/>
  <c r="P69" i="1" s="1"/>
  <c r="Q69" i="1" s="1"/>
  <c r="H71" i="1"/>
  <c r="H70" i="1"/>
  <c r="H73" i="1"/>
  <c r="I51" i="1"/>
  <c r="I50" i="1"/>
  <c r="I53" i="1"/>
  <c r="I52" i="1"/>
  <c r="I37" i="1"/>
  <c r="I36" i="1"/>
  <c r="I35" i="1"/>
  <c r="I38" i="1"/>
  <c r="I88" i="1"/>
  <c r="I86" i="1"/>
  <c r="I87" i="1"/>
  <c r="I85" i="1"/>
  <c r="I33" i="1"/>
  <c r="I32" i="1"/>
  <c r="I31" i="1"/>
  <c r="I30" i="1"/>
  <c r="I76" i="1"/>
  <c r="I75" i="1"/>
  <c r="I78" i="1"/>
  <c r="I77" i="1"/>
  <c r="H55" i="1"/>
  <c r="I54" i="1"/>
  <c r="J54" i="1" s="1"/>
  <c r="K54" i="1" s="1"/>
  <c r="L54" i="1" s="1"/>
  <c r="M54" i="1" s="1"/>
  <c r="N54" i="1" s="1"/>
  <c r="O54" i="1" s="1"/>
  <c r="P54" i="1" s="1"/>
  <c r="Q54" i="1" s="1"/>
  <c r="H58" i="1"/>
  <c r="H57" i="1"/>
  <c r="H56" i="1"/>
  <c r="I41" i="1"/>
  <c r="I40" i="1"/>
  <c r="I43" i="1"/>
  <c r="I42" i="1"/>
  <c r="H95" i="1"/>
  <c r="I94" i="1"/>
  <c r="J94" i="1" s="1"/>
  <c r="K94" i="1" s="1"/>
  <c r="L94" i="1" s="1"/>
  <c r="M94" i="1" s="1"/>
  <c r="N94" i="1" s="1"/>
  <c r="O94" i="1" s="1"/>
  <c r="P94" i="1" s="1"/>
  <c r="Q94" i="1" s="1"/>
  <c r="H98" i="1"/>
  <c r="H97" i="1"/>
  <c r="H96" i="1"/>
  <c r="I28" i="1"/>
  <c r="I27" i="1"/>
  <c r="I83" i="1"/>
  <c r="I80" i="1"/>
  <c r="I82" i="1"/>
  <c r="I81" i="1"/>
  <c r="I93" i="1"/>
  <c r="I92" i="1"/>
  <c r="I91" i="1"/>
  <c r="I90" i="1"/>
  <c r="I45" i="1"/>
  <c r="I48" i="1"/>
  <c r="I47" i="1"/>
  <c r="I46" i="1"/>
  <c r="I67" i="1"/>
  <c r="I66" i="1"/>
  <c r="I65" i="1"/>
  <c r="I68" i="1"/>
  <c r="I62" i="1"/>
  <c r="I61" i="1"/>
  <c r="I60" i="1"/>
  <c r="I63" i="1"/>
  <c r="I23" i="5"/>
  <c r="I22" i="5"/>
  <c r="I21" i="5"/>
  <c r="I20" i="5"/>
  <c r="I15" i="5"/>
  <c r="I16" i="5"/>
  <c r="I18" i="5"/>
  <c r="I17" i="5"/>
  <c r="I41" i="5"/>
  <c r="I43" i="5"/>
  <c r="I42" i="5"/>
  <c r="I40" i="5"/>
  <c r="I63" i="5"/>
  <c r="I62" i="5"/>
  <c r="I61" i="5"/>
  <c r="I60" i="5"/>
  <c r="I31" i="5"/>
  <c r="I30" i="5"/>
  <c r="I33" i="5"/>
  <c r="I32" i="5"/>
  <c r="I93" i="5"/>
  <c r="I92" i="5"/>
  <c r="I90" i="5"/>
  <c r="I91" i="5"/>
  <c r="I55" i="5"/>
  <c r="I58" i="5"/>
  <c r="I57" i="5"/>
  <c r="I56" i="5"/>
  <c r="I38" i="5"/>
  <c r="I37" i="5"/>
  <c r="I36" i="5"/>
  <c r="I35" i="5"/>
  <c r="I11" i="5"/>
  <c r="I10" i="5"/>
  <c r="I13" i="5"/>
  <c r="I12" i="5"/>
  <c r="H86" i="5"/>
  <c r="H85" i="5"/>
  <c r="I84" i="5"/>
  <c r="J84" i="5" s="1"/>
  <c r="K84" i="5" s="1"/>
  <c r="L84" i="5" s="1"/>
  <c r="M84" i="5" s="1"/>
  <c r="N84" i="5" s="1"/>
  <c r="O84" i="5" s="1"/>
  <c r="P84" i="5" s="1"/>
  <c r="Q84" i="5" s="1"/>
  <c r="H87" i="5"/>
  <c r="H88" i="5"/>
  <c r="I28" i="5"/>
  <c r="I27" i="5"/>
  <c r="I25" i="5"/>
  <c r="I26" i="5"/>
  <c r="I98" i="5"/>
  <c r="I97" i="5"/>
  <c r="I96" i="5"/>
  <c r="I95" i="5"/>
  <c r="H48" i="5"/>
  <c r="I44" i="5"/>
  <c r="J44" i="5" s="1"/>
  <c r="K44" i="5" s="1"/>
  <c r="L44" i="5" s="1"/>
  <c r="M44" i="5" s="1"/>
  <c r="N44" i="5" s="1"/>
  <c r="O44" i="5" s="1"/>
  <c r="P44" i="5" s="1"/>
  <c r="Q44" i="5" s="1"/>
  <c r="H47" i="5"/>
  <c r="H45" i="5"/>
  <c r="H46" i="5"/>
  <c r="I66" i="5"/>
  <c r="I65" i="5"/>
  <c r="I68" i="5"/>
  <c r="I67" i="5"/>
  <c r="I78" i="5"/>
  <c r="I77" i="5"/>
  <c r="I76" i="5"/>
  <c r="I75" i="5"/>
  <c r="I72" i="5"/>
  <c r="I71" i="5"/>
  <c r="I70" i="5"/>
  <c r="I73" i="5"/>
  <c r="I83" i="5"/>
  <c r="I82" i="5"/>
  <c r="I81" i="5"/>
  <c r="I80" i="5"/>
  <c r="I53" i="5"/>
  <c r="I52" i="5"/>
  <c r="I51" i="5"/>
  <c r="I50" i="5"/>
  <c r="I23" i="4"/>
  <c r="I22" i="4"/>
  <c r="I20" i="4"/>
  <c r="I21" i="4"/>
  <c r="I9" i="4"/>
  <c r="J9" i="4" s="1"/>
  <c r="K9" i="4" s="1"/>
  <c r="L9" i="4" s="1"/>
  <c r="M9" i="4" s="1"/>
  <c r="N9" i="4" s="1"/>
  <c r="O9" i="4" s="1"/>
  <c r="P9" i="4" s="1"/>
  <c r="Q9" i="4" s="1"/>
  <c r="H13" i="4"/>
  <c r="H12" i="4"/>
  <c r="H11" i="4"/>
  <c r="H10" i="4"/>
  <c r="I31" i="4"/>
  <c r="I33" i="4"/>
  <c r="I30" i="4"/>
  <c r="I32" i="4"/>
  <c r="I38" i="4"/>
  <c r="I37" i="4"/>
  <c r="I36" i="4"/>
  <c r="I35" i="4"/>
  <c r="I72" i="4"/>
  <c r="I71" i="4"/>
  <c r="I70" i="4"/>
  <c r="I73" i="4"/>
  <c r="I66" i="4"/>
  <c r="I65" i="4"/>
  <c r="I68" i="4"/>
  <c r="I67" i="4"/>
  <c r="I53" i="4"/>
  <c r="I52" i="4"/>
  <c r="I51" i="4"/>
  <c r="I50" i="4"/>
  <c r="I41" i="4"/>
  <c r="I40" i="4"/>
  <c r="I43" i="4"/>
  <c r="I42" i="4"/>
  <c r="H18" i="4"/>
  <c r="H17" i="4"/>
  <c r="H16" i="4"/>
  <c r="H15" i="4"/>
  <c r="I14" i="4"/>
  <c r="J14" i="4" s="1"/>
  <c r="K14" i="4" s="1"/>
  <c r="L14" i="4" s="1"/>
  <c r="M14" i="4" s="1"/>
  <c r="N14" i="4" s="1"/>
  <c r="O14" i="4" s="1"/>
  <c r="P14" i="4" s="1"/>
  <c r="Q14" i="4" s="1"/>
  <c r="I76" i="4"/>
  <c r="I78" i="4"/>
  <c r="I77" i="4"/>
  <c r="I75" i="4"/>
  <c r="I63" i="4"/>
  <c r="I60" i="4"/>
  <c r="I62" i="4"/>
  <c r="I61" i="4"/>
  <c r="I48" i="4"/>
  <c r="I45" i="4"/>
  <c r="I46" i="4"/>
  <c r="I47" i="4"/>
  <c r="I28" i="4"/>
  <c r="I25" i="4"/>
  <c r="I26" i="4"/>
  <c r="I27" i="4"/>
  <c r="I58" i="4"/>
  <c r="I57" i="4"/>
  <c r="I56" i="4"/>
  <c r="I55" i="4"/>
  <c r="I85" i="3"/>
  <c r="I88" i="3"/>
  <c r="I86" i="3"/>
  <c r="I87" i="3"/>
  <c r="I77" i="3"/>
  <c r="I75" i="3"/>
  <c r="I76" i="3"/>
  <c r="I47" i="3"/>
  <c r="I45" i="3"/>
  <c r="I48" i="3"/>
  <c r="I46" i="3"/>
  <c r="I53" i="3"/>
  <c r="I52" i="3"/>
  <c r="I51" i="3"/>
  <c r="I50" i="3"/>
  <c r="I71" i="3"/>
  <c r="I70" i="3"/>
  <c r="I72" i="3"/>
  <c r="I73" i="3"/>
  <c r="I97" i="3"/>
  <c r="I98" i="3"/>
  <c r="I96" i="3"/>
  <c r="I95" i="3"/>
  <c r="I65" i="3"/>
  <c r="I68" i="3"/>
  <c r="I67" i="3"/>
  <c r="I66" i="3"/>
  <c r="I35" i="3"/>
  <c r="I38" i="3"/>
  <c r="I37" i="3"/>
  <c r="I36" i="3"/>
  <c r="I58" i="3"/>
  <c r="I57" i="3"/>
  <c r="I56" i="3"/>
  <c r="I55" i="3"/>
  <c r="I23" i="3"/>
  <c r="I21" i="3"/>
  <c r="I20" i="3"/>
  <c r="I22" i="3"/>
  <c r="I83" i="3"/>
  <c r="I81" i="3"/>
  <c r="I80" i="3"/>
  <c r="I82" i="3"/>
  <c r="I13" i="3"/>
  <c r="I11" i="3"/>
  <c r="I12" i="3"/>
  <c r="I10" i="3"/>
  <c r="I60" i="3"/>
  <c r="I63" i="3"/>
  <c r="I62" i="3"/>
  <c r="I61" i="3"/>
  <c r="I42" i="3"/>
  <c r="I41" i="3"/>
  <c r="I40" i="3"/>
  <c r="I43" i="3"/>
  <c r="I90" i="3"/>
  <c r="I92" i="3"/>
  <c r="I91" i="3"/>
  <c r="I93" i="3"/>
  <c r="I30" i="3"/>
  <c r="I32" i="3"/>
  <c r="I31" i="3"/>
  <c r="I33" i="3"/>
  <c r="I25" i="3"/>
  <c r="I27" i="3"/>
  <c r="I26" i="3"/>
  <c r="I28" i="3"/>
  <c r="I78" i="2"/>
  <c r="I75" i="2"/>
  <c r="I77" i="2"/>
  <c r="I76" i="2"/>
  <c r="I11" i="2"/>
  <c r="I10" i="2"/>
  <c r="I13" i="2"/>
  <c r="I12" i="2"/>
  <c r="I98" i="2"/>
  <c r="I97" i="2"/>
  <c r="I96" i="2"/>
  <c r="I95" i="2"/>
  <c r="I53" i="2"/>
  <c r="I52" i="2"/>
  <c r="I51" i="2"/>
  <c r="I50" i="2"/>
  <c r="I81" i="2"/>
  <c r="I80" i="2"/>
  <c r="I83" i="2"/>
  <c r="I82" i="2"/>
  <c r="I85" i="2"/>
  <c r="I88" i="2"/>
  <c r="I86" i="2"/>
  <c r="I87" i="2"/>
  <c r="I46" i="2"/>
  <c r="I48" i="2"/>
  <c r="I47" i="2"/>
  <c r="I45" i="2"/>
  <c r="I57" i="2"/>
  <c r="I56" i="2"/>
  <c r="I55" i="2"/>
  <c r="I58" i="2"/>
  <c r="I20" i="2"/>
  <c r="I23" i="2"/>
  <c r="I22" i="2"/>
  <c r="I21" i="2"/>
  <c r="I40" i="2"/>
  <c r="I43" i="2"/>
  <c r="I42" i="2"/>
  <c r="I41" i="2"/>
  <c r="I92" i="2"/>
  <c r="I91" i="2"/>
  <c r="I90" i="2"/>
  <c r="I93" i="2"/>
  <c r="I62" i="2"/>
  <c r="I61" i="2"/>
  <c r="I60" i="2"/>
  <c r="I63" i="2"/>
  <c r="I15" i="2"/>
  <c r="I18" i="2"/>
  <c r="I17" i="2"/>
  <c r="I16" i="2"/>
  <c r="I73" i="2"/>
  <c r="I72" i="2"/>
  <c r="I71" i="2"/>
  <c r="I70" i="2"/>
  <c r="I68" i="2"/>
  <c r="I65" i="2"/>
  <c r="I67" i="2"/>
  <c r="I66" i="2"/>
  <c r="I31" i="2"/>
  <c r="I30" i="2"/>
  <c r="I33" i="2"/>
  <c r="I32" i="2"/>
  <c r="I25" i="2"/>
  <c r="I26" i="2"/>
  <c r="I28" i="2"/>
  <c r="I27" i="2"/>
  <c r="I35" i="2"/>
  <c r="I38" i="2"/>
  <c r="I37" i="2"/>
  <c r="I36" i="2"/>
  <c r="I11" i="1"/>
  <c r="I10" i="1"/>
  <c r="I12" i="1"/>
  <c r="I13" i="1"/>
  <c r="I15" i="1"/>
  <c r="I17" i="1"/>
  <c r="I16" i="1"/>
  <c r="I18" i="1"/>
  <c r="F71" i="1"/>
  <c r="G70" i="1"/>
  <c r="Q21" i="7" l="1"/>
  <c r="Q20" i="7"/>
  <c r="Q22" i="7"/>
  <c r="Q23" i="7"/>
  <c r="Q88" i="5"/>
  <c r="Q86" i="5"/>
  <c r="Q87" i="5"/>
  <c r="Q85" i="5"/>
  <c r="Q43" i="5"/>
  <c r="Q41" i="5"/>
  <c r="Q40" i="5"/>
  <c r="Q42" i="5"/>
  <c r="Q45" i="5"/>
  <c r="Q48" i="5"/>
  <c r="Q47" i="5"/>
  <c r="Q46" i="5"/>
  <c r="Q18" i="4"/>
  <c r="Q17" i="4"/>
  <c r="Q16" i="4"/>
  <c r="Q15" i="4"/>
  <c r="Q12" i="4"/>
  <c r="Q13" i="4"/>
  <c r="Q11" i="4"/>
  <c r="Q10" i="4"/>
  <c r="Q77" i="3"/>
  <c r="Q75" i="3"/>
  <c r="Q76" i="3"/>
  <c r="Q78" i="3"/>
  <c r="Q62" i="3"/>
  <c r="Q60" i="3"/>
  <c r="Q61" i="3"/>
  <c r="Q63" i="3"/>
  <c r="Q61" i="2"/>
  <c r="Q60" i="2"/>
  <c r="Q62" i="2"/>
  <c r="Q63" i="2"/>
  <c r="Q28" i="1"/>
  <c r="Q27" i="1"/>
  <c r="Q26" i="1"/>
  <c r="Q25" i="1"/>
  <c r="Q58" i="1"/>
  <c r="Q57" i="1"/>
  <c r="Q56" i="1"/>
  <c r="Q55" i="1"/>
  <c r="Q70" i="1"/>
  <c r="Q73" i="1"/>
  <c r="Q71" i="1"/>
  <c r="Q72" i="1"/>
  <c r="Q96" i="1"/>
  <c r="Q98" i="1"/>
  <c r="Q95" i="1"/>
  <c r="Q97" i="1"/>
  <c r="P23" i="7"/>
  <c r="P22" i="7"/>
  <c r="P21" i="7"/>
  <c r="P20" i="7"/>
  <c r="P85" i="5"/>
  <c r="P86" i="5"/>
  <c r="P87" i="5"/>
  <c r="P88" i="5"/>
  <c r="P43" i="5"/>
  <c r="P42" i="5"/>
  <c r="P41" i="5"/>
  <c r="P40" i="5"/>
  <c r="P45" i="5"/>
  <c r="P47" i="5"/>
  <c r="P48" i="5"/>
  <c r="P46" i="5"/>
  <c r="P18" i="4"/>
  <c r="P17" i="4"/>
  <c r="P16" i="4"/>
  <c r="P15" i="4"/>
  <c r="P10" i="4"/>
  <c r="P13" i="4"/>
  <c r="P12" i="4"/>
  <c r="P11" i="4"/>
  <c r="P78" i="3"/>
  <c r="P77" i="3"/>
  <c r="P76" i="3"/>
  <c r="P75" i="3"/>
  <c r="P61" i="3"/>
  <c r="P60" i="3"/>
  <c r="P62" i="3"/>
  <c r="P63" i="3"/>
  <c r="P60" i="2"/>
  <c r="P61" i="2"/>
  <c r="P63" i="2"/>
  <c r="P62" i="2"/>
  <c r="P28" i="1"/>
  <c r="P27" i="1"/>
  <c r="P26" i="1"/>
  <c r="P25" i="1"/>
  <c r="P58" i="1"/>
  <c r="P57" i="1"/>
  <c r="P56" i="1"/>
  <c r="P55" i="1"/>
  <c r="P73" i="1"/>
  <c r="P72" i="1"/>
  <c r="P71" i="1"/>
  <c r="P70" i="1"/>
  <c r="P98" i="1"/>
  <c r="P97" i="1"/>
  <c r="P96" i="1"/>
  <c r="P95" i="1"/>
  <c r="O43" i="5"/>
  <c r="O41" i="5"/>
  <c r="O40" i="5"/>
  <c r="O42" i="5"/>
  <c r="O48" i="5"/>
  <c r="O47" i="5"/>
  <c r="O46" i="5"/>
  <c r="O45" i="5"/>
  <c r="O88" i="5"/>
  <c r="O85" i="5"/>
  <c r="O87" i="5"/>
  <c r="O86" i="5"/>
  <c r="O21" i="7"/>
  <c r="O20" i="7"/>
  <c r="O23" i="7"/>
  <c r="O22" i="7"/>
  <c r="O17" i="4"/>
  <c r="O16" i="4"/>
  <c r="O15" i="4"/>
  <c r="O18" i="4"/>
  <c r="O12" i="4"/>
  <c r="O11" i="4"/>
  <c r="O13" i="4"/>
  <c r="O10" i="4"/>
  <c r="O63" i="3"/>
  <c r="O62" i="3"/>
  <c r="O60" i="3"/>
  <c r="O61" i="3"/>
  <c r="O78" i="3"/>
  <c r="O76" i="3"/>
  <c r="O75" i="3"/>
  <c r="O77" i="3"/>
  <c r="O61" i="2"/>
  <c r="O60" i="2"/>
  <c r="O63" i="2"/>
  <c r="O62" i="2"/>
  <c r="O98" i="1"/>
  <c r="O97" i="1"/>
  <c r="O96" i="1"/>
  <c r="O95" i="1"/>
  <c r="O25" i="1"/>
  <c r="O28" i="1"/>
  <c r="O27" i="1"/>
  <c r="O26" i="1"/>
  <c r="O55" i="1"/>
  <c r="O58" i="1"/>
  <c r="O57" i="1"/>
  <c r="O56" i="1"/>
  <c r="O72" i="1"/>
  <c r="O71" i="1"/>
  <c r="O73" i="1"/>
  <c r="O70" i="1"/>
  <c r="N86" i="5"/>
  <c r="N85" i="5"/>
  <c r="N88" i="5"/>
  <c r="N87" i="5"/>
  <c r="N41" i="5"/>
  <c r="N40" i="5"/>
  <c r="N43" i="5"/>
  <c r="N42" i="5"/>
  <c r="N47" i="5"/>
  <c r="N48" i="5"/>
  <c r="N46" i="5"/>
  <c r="N45" i="5"/>
  <c r="N18" i="4"/>
  <c r="N17" i="4"/>
  <c r="N16" i="4"/>
  <c r="N15" i="4"/>
  <c r="N13" i="4"/>
  <c r="N12" i="4"/>
  <c r="N11" i="4"/>
  <c r="N10" i="4"/>
  <c r="N78" i="3"/>
  <c r="N77" i="3"/>
  <c r="N76" i="3"/>
  <c r="N75" i="3"/>
  <c r="N61" i="2"/>
  <c r="N60" i="2"/>
  <c r="N63" i="2"/>
  <c r="N62" i="2"/>
  <c r="N21" i="7"/>
  <c r="N20" i="7"/>
  <c r="N23" i="7"/>
  <c r="N22" i="7"/>
  <c r="N28" i="1"/>
  <c r="N27" i="1"/>
  <c r="N26" i="1"/>
  <c r="N25" i="1"/>
  <c r="N73" i="1"/>
  <c r="N72" i="1"/>
  <c r="N70" i="1"/>
  <c r="N71" i="1"/>
  <c r="N96" i="1"/>
  <c r="N98" i="1"/>
  <c r="N97" i="1"/>
  <c r="N95" i="1"/>
  <c r="N58" i="1"/>
  <c r="N57" i="1"/>
  <c r="N56" i="1"/>
  <c r="N55" i="1"/>
  <c r="M61" i="2"/>
  <c r="M60" i="2"/>
  <c r="M63" i="2"/>
  <c r="M62" i="2"/>
  <c r="M71" i="1"/>
  <c r="M72" i="1"/>
  <c r="M70" i="1"/>
  <c r="M73" i="1"/>
  <c r="M95" i="1"/>
  <c r="M98" i="1"/>
  <c r="M97" i="1"/>
  <c r="M96" i="1"/>
  <c r="M28" i="1"/>
  <c r="M27" i="1"/>
  <c r="M26" i="1"/>
  <c r="M25" i="1"/>
  <c r="M55" i="1"/>
  <c r="M56" i="1"/>
  <c r="M58" i="1"/>
  <c r="M57" i="1"/>
  <c r="M76" i="3"/>
  <c r="M75" i="3"/>
  <c r="M78" i="3"/>
  <c r="M77" i="3"/>
  <c r="M17" i="4"/>
  <c r="M16" i="4"/>
  <c r="M18" i="4"/>
  <c r="M15" i="4"/>
  <c r="M11" i="4"/>
  <c r="M12" i="4"/>
  <c r="M10" i="4"/>
  <c r="M13" i="4"/>
  <c r="M87" i="5"/>
  <c r="M86" i="5"/>
  <c r="M85" i="5"/>
  <c r="M88" i="5"/>
  <c r="M43" i="5"/>
  <c r="M41" i="5"/>
  <c r="M40" i="5"/>
  <c r="M42" i="5"/>
  <c r="M47" i="5"/>
  <c r="M46" i="5"/>
  <c r="M45" i="5"/>
  <c r="M48" i="5"/>
  <c r="M23" i="7"/>
  <c r="M22" i="7"/>
  <c r="M21" i="7"/>
  <c r="M20" i="7"/>
  <c r="L23" i="7"/>
  <c r="L22" i="7"/>
  <c r="L20" i="7"/>
  <c r="L21" i="7"/>
  <c r="L43" i="5"/>
  <c r="L42" i="5"/>
  <c r="L41" i="5"/>
  <c r="L40" i="5"/>
  <c r="L46" i="5"/>
  <c r="L45" i="5"/>
  <c r="L48" i="5"/>
  <c r="L47" i="5"/>
  <c r="L85" i="5"/>
  <c r="L88" i="5"/>
  <c r="L87" i="5"/>
  <c r="L86" i="5"/>
  <c r="L18" i="4"/>
  <c r="L17" i="4"/>
  <c r="L16" i="4"/>
  <c r="L15" i="4"/>
  <c r="L11" i="4"/>
  <c r="L10" i="4"/>
  <c r="L13" i="4"/>
  <c r="L12" i="4"/>
  <c r="L76" i="3"/>
  <c r="L75" i="3"/>
  <c r="L78" i="3"/>
  <c r="L77" i="3"/>
  <c r="L95" i="1"/>
  <c r="L98" i="1"/>
  <c r="L97" i="1"/>
  <c r="L96" i="1"/>
  <c r="L28" i="1"/>
  <c r="L27" i="1"/>
  <c r="L26" i="1"/>
  <c r="L25" i="1"/>
  <c r="L58" i="1"/>
  <c r="L57" i="1"/>
  <c r="L56" i="1"/>
  <c r="L55" i="1"/>
  <c r="L73" i="1"/>
  <c r="L72" i="1"/>
  <c r="L71" i="1"/>
  <c r="L70" i="1"/>
  <c r="K11" i="4"/>
  <c r="K10" i="4"/>
  <c r="K12" i="4"/>
  <c r="K13" i="4"/>
  <c r="K18" i="4"/>
  <c r="K17" i="4"/>
  <c r="K16" i="4"/>
  <c r="K15" i="4"/>
  <c r="K77" i="3"/>
  <c r="K78" i="3"/>
  <c r="K75" i="3"/>
  <c r="K76" i="3"/>
  <c r="K98" i="1"/>
  <c r="K95" i="1"/>
  <c r="K97" i="1"/>
  <c r="K96" i="1"/>
  <c r="K27" i="1"/>
  <c r="K28" i="1"/>
  <c r="K26" i="1"/>
  <c r="K25" i="1"/>
  <c r="K58" i="1"/>
  <c r="K55" i="1"/>
  <c r="K56" i="1"/>
  <c r="K57" i="1"/>
  <c r="K73" i="1"/>
  <c r="K70" i="1"/>
  <c r="K72" i="1"/>
  <c r="K71" i="1"/>
  <c r="K88" i="5"/>
  <c r="K87" i="5"/>
  <c r="K86" i="5"/>
  <c r="K85" i="5"/>
  <c r="K48" i="5"/>
  <c r="K47" i="5"/>
  <c r="K46" i="5"/>
  <c r="K45" i="5"/>
  <c r="K22" i="7"/>
  <c r="K23" i="7"/>
  <c r="K21" i="7"/>
  <c r="K20" i="7"/>
  <c r="J88" i="5"/>
  <c r="J87" i="5"/>
  <c r="J86" i="5"/>
  <c r="J85" i="5"/>
  <c r="J48" i="5"/>
  <c r="J46" i="5"/>
  <c r="J45" i="5"/>
  <c r="J47" i="5"/>
  <c r="J11" i="4"/>
  <c r="J13" i="4"/>
  <c r="J12" i="4"/>
  <c r="J10" i="4"/>
  <c r="J15" i="4"/>
  <c r="J18" i="4"/>
  <c r="J17" i="4"/>
  <c r="J16" i="4"/>
  <c r="J78" i="3"/>
  <c r="J77" i="3"/>
  <c r="J75" i="3"/>
  <c r="J76" i="3"/>
  <c r="J98" i="1"/>
  <c r="J97" i="1"/>
  <c r="J96" i="1"/>
  <c r="J95" i="1"/>
  <c r="J25" i="1"/>
  <c r="J27" i="1"/>
  <c r="J26" i="1"/>
  <c r="J28" i="1"/>
  <c r="J56" i="1"/>
  <c r="J55" i="1"/>
  <c r="J58" i="1"/>
  <c r="J57" i="1"/>
  <c r="J73" i="1"/>
  <c r="J71" i="1"/>
  <c r="J72" i="1"/>
  <c r="J70" i="1"/>
  <c r="I98" i="1"/>
  <c r="I97" i="1"/>
  <c r="I96" i="1"/>
  <c r="I95" i="1"/>
  <c r="I57" i="1"/>
  <c r="I58" i="1"/>
  <c r="I56" i="1"/>
  <c r="I55" i="1"/>
  <c r="I71" i="1"/>
  <c r="I70" i="1"/>
  <c r="I73" i="1"/>
  <c r="I72" i="1"/>
  <c r="I88" i="5"/>
  <c r="I87" i="5"/>
  <c r="I86" i="5"/>
  <c r="I85" i="5"/>
  <c r="I47" i="5"/>
  <c r="I46" i="5"/>
  <c r="I45" i="5"/>
  <c r="I48" i="5"/>
  <c r="I18" i="4"/>
  <c r="I17" i="4"/>
  <c r="I16" i="4"/>
  <c r="I15" i="4"/>
  <c r="I13" i="4"/>
  <c r="I12" i="4"/>
  <c r="I11" i="4"/>
  <c r="I10" i="4"/>
  <c r="F72" i="1"/>
  <c r="G71" i="1"/>
  <c r="G72" i="1" l="1"/>
</calcChain>
</file>

<file path=xl/sharedStrings.xml><?xml version="1.0" encoding="utf-8"?>
<sst xmlns="http://schemas.openxmlformats.org/spreadsheetml/2006/main" count="592" uniqueCount="60">
  <si>
    <t>CONTRACT RT51-2022: THE SUPPLY AND DELIVERY OF LIQUIDED PETROLEUM GASES (LPG) TO THE STATE FOR THE PERIOD 1 MARCH  2023 TO 31 APRIL 2028</t>
  </si>
  <si>
    <t xml:space="preserve">Item No </t>
  </si>
  <si>
    <t>Province</t>
  </si>
  <si>
    <t>Cylinder Size</t>
  </si>
  <si>
    <t xml:space="preserve"> Price
06 April 2023</t>
  </si>
  <si>
    <t>Revised Price
03 May  2023</t>
  </si>
  <si>
    <t>151111510-00000</t>
  </si>
  <si>
    <t>Eastern Cape</t>
  </si>
  <si>
    <t>Per Kilogram</t>
  </si>
  <si>
    <t>Free State</t>
  </si>
  <si>
    <t>Gauteng</t>
  </si>
  <si>
    <t>Kwa-Zulu Natal</t>
  </si>
  <si>
    <t>Limpopo</t>
  </si>
  <si>
    <t>Mpumalanga</t>
  </si>
  <si>
    <t>North West</t>
  </si>
  <si>
    <t>Northern Cape</t>
  </si>
  <si>
    <t>Western Cape</t>
  </si>
  <si>
    <t>151111510-00001</t>
  </si>
  <si>
    <t>151111510-00002</t>
  </si>
  <si>
    <t>Ref  RT51-2022	  Tel:   012 315 5299    
	Email:  TCcontracts2@treasury.gov.za</t>
  </si>
  <si>
    <t>Revised Price
07 June  2023</t>
  </si>
  <si>
    <t>Revised Price
07 June 2023</t>
  </si>
  <si>
    <t xml:space="preserve"> </t>
  </si>
  <si>
    <t>Letsepe Mining (Pty) Ltd</t>
  </si>
  <si>
    <t>Price movement</t>
  </si>
  <si>
    <t>Revised Price
5 July 2023</t>
  </si>
  <si>
    <t>Revised Price
05 July 2023</t>
  </si>
  <si>
    <t>MDZ Fleet Solution (Pty) Ltd</t>
  </si>
  <si>
    <t>Revised Price
5 July  2023</t>
  </si>
  <si>
    <t>Mulemba Construction and Distribution CC</t>
  </si>
  <si>
    <t>Onolo Group (Pty) Ltd</t>
  </si>
  <si>
    <t>Prodipix 212</t>
  </si>
  <si>
    <t>Sibanesihle Energy (Pty) Ltd</t>
  </si>
  <si>
    <t>VNG Projects</t>
  </si>
  <si>
    <t>Revised Price
2 August 2023</t>
  </si>
  <si>
    <t>Revised Price
2 August  2023</t>
  </si>
  <si>
    <t>Revised Price
6 September 2023</t>
  </si>
  <si>
    <t>Revised Price
6 September  2023</t>
  </si>
  <si>
    <t>Revised Price
06 September 2023</t>
  </si>
  <si>
    <t>Revised Price
4 October 2023</t>
  </si>
  <si>
    <t>Revised Price
1 November 2023</t>
  </si>
  <si>
    <t>Revised Price
6 December 2023</t>
  </si>
  <si>
    <t>Revised Price
3 January 2024</t>
  </si>
  <si>
    <t>Revised Price
3 January 2023</t>
  </si>
  <si>
    <t>Revised Price
3 Janaury 2024</t>
  </si>
  <si>
    <t>Revised Price
7 February 2024</t>
  </si>
  <si>
    <t>Revised Price
7 Febraury 2024</t>
  </si>
  <si>
    <t>Revised Price
6 March 2024</t>
  </si>
  <si>
    <t>Revised Price
3 April 2024</t>
  </si>
  <si>
    <t>Revised Price                 3 April 2024</t>
  </si>
  <si>
    <t>Revised Price
4 April 2024</t>
  </si>
  <si>
    <t>Revised Price
1 May 2024</t>
  </si>
  <si>
    <t>Revised Price                 1 May 2024</t>
  </si>
  <si>
    <t>ADDENDUM 24</t>
  </si>
  <si>
    <t>Prices have been adjusted as per the Media Statement issued on 31 May 2024 by the Department of Energy for the following products.</t>
  </si>
  <si>
    <t>Revised Price
5 June 2024</t>
  </si>
  <si>
    <t>Effective date: 5 June 2024</t>
  </si>
  <si>
    <t>Prices have been adjusted as per the Media Statement issued on 31 March 2024 by the Department of Energy for the following products.</t>
  </si>
  <si>
    <t>Revised Price                 5 June 2024</t>
  </si>
  <si>
    <t>Prices have been adjusted as per the Media Statement issued on 31 May 2024  by the Department of Energy for the following products.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</si>
</sst>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&quot;#,##0.00;[Red]\-&quot;R&quot;#,##0.00"/>
    <numFmt numFmtId="164" formatCode="#,##0.00_ ;[Red]\-#,##0.00\ "/>
    <numFmt numFmtId="165" formatCode="&quot;R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b/>
      <sz val="11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/>
    <xf numFmtId="164" fontId="1" fillId="2" borderId="0" xfId="0" applyNumberFormat="1" applyFont="1" applyFill="1"/>
    <xf numFmtId="165" fontId="1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7" fontId="6" fillId="3" borderId="1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8" fontId="1" fillId="2" borderId="1" xfId="0" applyNumberFormat="1" applyFont="1" applyFill="1" applyBorder="1" applyAlignment="1">
      <alignment horizontal="center" vertical="center"/>
    </xf>
    <xf numFmtId="15" fontId="3" fillId="3" borderId="1" xfId="0" applyNumberFormat="1" applyFont="1" applyFill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8" fontId="4" fillId="0" borderId="2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165" fontId="1" fillId="2" borderId="0" xfId="0" applyNumberFormat="1" applyFont="1" applyFill="1" applyAlignment="1">
      <alignment horizontal="center" vertical="center"/>
    </xf>
    <xf numFmtId="0" fontId="0" fillId="0" borderId="5" xfId="0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5</xdr:col>
      <xdr:colOff>637118</xdr:colOff>
      <xdr:row>0</xdr:row>
      <xdr:rowOff>1212851</xdr:rowOff>
    </xdr:to>
    <xdr:pic>
      <xdr:nvPicPr>
        <xdr:cNvPr id="7" name="Picture 6" descr="Letter Head">
          <a:extLst>
            <a:ext uri="{FF2B5EF4-FFF2-40B4-BE49-F238E27FC236}">
              <a16:creationId xmlns:a16="http://schemas.microsoft.com/office/drawing/2014/main" id="{F677A39D-F13A-4196-B14F-1E458A4CFD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1"/>
          <a:ext cx="5691718" cy="121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770468</xdr:colOff>
      <xdr:row>0</xdr:row>
      <xdr:rowOff>1054100</xdr:rowOff>
    </xdr:to>
    <xdr:pic>
      <xdr:nvPicPr>
        <xdr:cNvPr id="2" name="Picture 1" descr="Letter Head">
          <a:extLst>
            <a:ext uri="{FF2B5EF4-FFF2-40B4-BE49-F238E27FC236}">
              <a16:creationId xmlns:a16="http://schemas.microsoft.com/office/drawing/2014/main" id="{D968CD1E-0BA9-488B-A3C4-8EFE5C17B4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05B4AD62-F7DC-4FEB-8949-D5DB34929C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4" name="Picture 3" descr="Letter Head">
          <a:extLst>
            <a:ext uri="{FF2B5EF4-FFF2-40B4-BE49-F238E27FC236}">
              <a16:creationId xmlns:a16="http://schemas.microsoft.com/office/drawing/2014/main" id="{B7E97CE1-C515-49A4-ADA1-10B4249341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DAD500DE-3EE9-4585-A05F-A459413D76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0B885E3E-CC45-4A6A-8420-B02FE8BD9B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152400</xdr:rowOff>
    </xdr:from>
    <xdr:to>
      <xdr:col>5</xdr:col>
      <xdr:colOff>152400</xdr:colOff>
      <xdr:row>0</xdr:row>
      <xdr:rowOff>958850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7599BB99-2B7F-4B61-BD5E-7E1F6A37E5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152400"/>
          <a:ext cx="5645150" cy="80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A8756-E478-4879-9C12-AC4132E70932}">
  <dimension ref="A1:AJ108"/>
  <sheetViews>
    <sheetView workbookViewId="0">
      <selection activeCell="AG5" sqref="V1:AG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3" width="12.7265625" style="1" customWidth="1"/>
    <col min="4" max="18" width="14.1796875" style="1" customWidth="1"/>
    <col min="19" max="20" width="8.7265625" style="1"/>
    <col min="21" max="21" width="15.81640625" style="1" customWidth="1"/>
    <col min="22" max="22" width="8.7265625" style="1" hidden="1" customWidth="1"/>
    <col min="23" max="23" width="8.90625" style="1" hidden="1" customWidth="1"/>
    <col min="24" max="24" width="10.7265625" style="1" hidden="1" customWidth="1"/>
    <col min="25" max="31" width="10.81640625" style="1" hidden="1" customWidth="1"/>
    <col min="32" max="32" width="8.7265625" style="1" hidden="1" customWidth="1"/>
    <col min="33" max="33" width="9.453125" style="1" hidden="1" customWidth="1"/>
    <col min="34" max="34" width="12.1796875" style="1" customWidth="1"/>
    <col min="35" max="35" width="15.81640625" style="1" customWidth="1"/>
    <col min="36" max="36" width="9.36328125" style="1" customWidth="1"/>
    <col min="37" max="37" width="8.36328125" style="1" customWidth="1"/>
    <col min="38" max="38" width="8.7265625" style="1" customWidth="1"/>
    <col min="39" max="16384" width="8.7265625" style="1"/>
  </cols>
  <sheetData>
    <row r="1" spans="1:36" ht="83" customHeight="1" x14ac:dyDescent="0.3">
      <c r="A1" s="25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7"/>
    </row>
    <row r="2" spans="1:36" ht="45.5" customHeight="1" x14ac:dyDescent="0.3">
      <c r="A2" s="28" t="s">
        <v>19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30"/>
    </row>
    <row r="3" spans="1:36" ht="26" customHeight="1" x14ac:dyDescent="0.3">
      <c r="A3" s="31" t="s">
        <v>53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3"/>
    </row>
    <row r="4" spans="1:36" ht="37" customHeight="1" x14ac:dyDescent="0.3">
      <c r="A4" s="34" t="s">
        <v>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6"/>
    </row>
    <row r="5" spans="1:36" ht="46.5" customHeight="1" x14ac:dyDescent="0.3">
      <c r="A5" s="37" t="s">
        <v>54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9"/>
    </row>
    <row r="6" spans="1:36" ht="46.5" customHeight="1" x14ac:dyDescent="0.3">
      <c r="A6" s="37" t="s">
        <v>56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</row>
    <row r="7" spans="1:36" ht="46.5" customHeight="1" x14ac:dyDescent="0.3">
      <c r="A7" s="34" t="s">
        <v>23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6"/>
      <c r="W7" s="24" t="s">
        <v>24</v>
      </c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</row>
    <row r="8" spans="1:36" ht="42" x14ac:dyDescent="0.3">
      <c r="A8" s="10" t="s">
        <v>1</v>
      </c>
      <c r="B8" s="10" t="s">
        <v>2</v>
      </c>
      <c r="C8" s="10" t="s">
        <v>3</v>
      </c>
      <c r="D8" s="10" t="s">
        <v>4</v>
      </c>
      <c r="E8" s="10" t="s">
        <v>5</v>
      </c>
      <c r="F8" s="10" t="s">
        <v>20</v>
      </c>
      <c r="G8" s="10" t="s">
        <v>25</v>
      </c>
      <c r="H8" s="10" t="s">
        <v>34</v>
      </c>
      <c r="I8" s="10" t="s">
        <v>36</v>
      </c>
      <c r="J8" s="10" t="s">
        <v>39</v>
      </c>
      <c r="K8" s="20" t="s">
        <v>40</v>
      </c>
      <c r="L8" s="10" t="s">
        <v>41</v>
      </c>
      <c r="M8" s="10" t="s">
        <v>42</v>
      </c>
      <c r="N8" s="10" t="s">
        <v>45</v>
      </c>
      <c r="O8" s="10" t="s">
        <v>47</v>
      </c>
      <c r="P8" s="10" t="s">
        <v>48</v>
      </c>
      <c r="Q8" s="10" t="s">
        <v>51</v>
      </c>
      <c r="R8" s="10" t="s">
        <v>55</v>
      </c>
      <c r="V8" s="11">
        <v>45448</v>
      </c>
      <c r="W8" s="11">
        <v>45413</v>
      </c>
      <c r="X8" s="11">
        <v>45385</v>
      </c>
      <c r="Y8" s="11">
        <v>45357</v>
      </c>
      <c r="Z8" s="11">
        <v>45329</v>
      </c>
      <c r="AA8" s="11">
        <v>45294</v>
      </c>
      <c r="AB8" s="11">
        <v>45261</v>
      </c>
      <c r="AC8" s="11">
        <v>45231</v>
      </c>
      <c r="AD8" s="11">
        <v>45201</v>
      </c>
      <c r="AE8" s="11">
        <v>45170</v>
      </c>
      <c r="AF8" s="11">
        <v>45140</v>
      </c>
      <c r="AG8" s="11">
        <v>45108</v>
      </c>
    </row>
    <row r="9" spans="1:36" ht="30" customHeight="1" x14ac:dyDescent="0.3">
      <c r="A9" s="3" t="s">
        <v>6</v>
      </c>
      <c r="B9" s="3" t="s">
        <v>7</v>
      </c>
      <c r="C9" s="4" t="s">
        <v>8</v>
      </c>
      <c r="D9" s="5">
        <v>44.14</v>
      </c>
      <c r="E9" s="5">
        <f>D9-4.44</f>
        <v>39.700000000000003</v>
      </c>
      <c r="F9" s="5">
        <f>E9+0.75</f>
        <v>40.450000000000003</v>
      </c>
      <c r="G9" s="5">
        <f t="shared" ref="G9:G40" si="0">F9-AG9</f>
        <v>37.49</v>
      </c>
      <c r="H9" s="5">
        <f>G9-AF9</f>
        <v>35.880000000000003</v>
      </c>
      <c r="I9" s="5">
        <f>H9+AE9</f>
        <v>38.14</v>
      </c>
      <c r="J9" s="5">
        <f>I9+AD9</f>
        <v>40.64</v>
      </c>
      <c r="K9" s="19">
        <f>J9+AC9</f>
        <v>42.13</v>
      </c>
      <c r="L9" s="5">
        <f>K9+AB9</f>
        <v>43.800000000000004</v>
      </c>
      <c r="M9" s="5">
        <f>L9+AA9</f>
        <v>43.910000000000004</v>
      </c>
      <c r="N9" s="5">
        <f>M9+Z9</f>
        <v>44.28</v>
      </c>
      <c r="O9" s="5">
        <f>N9+Y9</f>
        <v>44.69</v>
      </c>
      <c r="P9" s="5">
        <f>O9-X9</f>
        <v>44.5</v>
      </c>
      <c r="Q9" s="5">
        <f>P9-W9</f>
        <v>44.04</v>
      </c>
      <c r="R9" s="5">
        <f>Q9-V9</f>
        <v>42.69</v>
      </c>
      <c r="S9" s="8"/>
      <c r="V9" s="9">
        <v>1.35</v>
      </c>
      <c r="W9" s="9">
        <v>0.46</v>
      </c>
      <c r="X9" s="9">
        <v>0.19</v>
      </c>
      <c r="Y9" s="9">
        <v>0.41</v>
      </c>
      <c r="Z9" s="9">
        <v>0.37</v>
      </c>
      <c r="AA9" s="9">
        <v>0.11</v>
      </c>
      <c r="AB9" s="9">
        <v>1.67</v>
      </c>
      <c r="AC9" s="9">
        <v>1.49</v>
      </c>
      <c r="AD9" s="9">
        <v>2.5</v>
      </c>
      <c r="AE9" s="9">
        <v>2.2599999999999998</v>
      </c>
      <c r="AF9" s="9">
        <v>1.61</v>
      </c>
      <c r="AG9" s="9">
        <v>2.96</v>
      </c>
    </row>
    <row r="10" spans="1:36" ht="30" customHeight="1" x14ac:dyDescent="0.3">
      <c r="A10" s="3"/>
      <c r="B10" s="3"/>
      <c r="C10" s="4">
        <v>9</v>
      </c>
      <c r="D10" s="5">
        <f>D9*C10</f>
        <v>397.26</v>
      </c>
      <c r="E10" s="5">
        <f>E9*C10</f>
        <v>357.3</v>
      </c>
      <c r="F10" s="5">
        <f>$F$9*C10</f>
        <v>364.05</v>
      </c>
      <c r="G10" s="5">
        <f t="shared" si="0"/>
        <v>361.09000000000003</v>
      </c>
      <c r="H10" s="5">
        <f>C10*H9</f>
        <v>322.92</v>
      </c>
      <c r="I10" s="5">
        <f>9*I9</f>
        <v>343.26</v>
      </c>
      <c r="J10" s="5">
        <f>J9*C10</f>
        <v>365.76</v>
      </c>
      <c r="K10" s="19">
        <f>C10*K9</f>
        <v>379.17</v>
      </c>
      <c r="L10" s="5">
        <f>C10*L9</f>
        <v>394.20000000000005</v>
      </c>
      <c r="M10" s="5">
        <f>C10*M9</f>
        <v>395.19000000000005</v>
      </c>
      <c r="N10" s="5">
        <f>C10*N9</f>
        <v>398.52</v>
      </c>
      <c r="O10" s="5">
        <f>C10*O9</f>
        <v>402.21</v>
      </c>
      <c r="P10" s="5">
        <f>C10*P9</f>
        <v>400.5</v>
      </c>
      <c r="Q10" s="5">
        <f>C10*Q9</f>
        <v>396.36</v>
      </c>
      <c r="R10" s="5">
        <f>C10*R9</f>
        <v>384.21</v>
      </c>
      <c r="V10" s="9">
        <v>1.35</v>
      </c>
      <c r="W10" s="9">
        <v>0.46</v>
      </c>
      <c r="X10" s="9">
        <v>0.19</v>
      </c>
      <c r="Y10" s="9">
        <v>0.41</v>
      </c>
      <c r="Z10" s="9">
        <v>0.37</v>
      </c>
      <c r="AA10" s="9">
        <v>0.11</v>
      </c>
      <c r="AB10" s="9">
        <v>1.67</v>
      </c>
      <c r="AC10" s="9">
        <v>1.49</v>
      </c>
      <c r="AD10" s="9">
        <v>2.5</v>
      </c>
      <c r="AE10" s="9">
        <v>2.2599999999999998</v>
      </c>
      <c r="AF10" s="9">
        <v>1.61</v>
      </c>
      <c r="AG10" s="9">
        <v>2.96</v>
      </c>
    </row>
    <row r="11" spans="1:36" ht="30" customHeight="1" x14ac:dyDescent="0.3">
      <c r="A11" s="3"/>
      <c r="B11" s="3"/>
      <c r="C11" s="4">
        <v>14</v>
      </c>
      <c r="D11" s="5">
        <f>D9*C11</f>
        <v>617.96</v>
      </c>
      <c r="E11" s="5">
        <f>E9*C11</f>
        <v>555.80000000000007</v>
      </c>
      <c r="F11" s="5">
        <f>$F$9*C11</f>
        <v>566.30000000000007</v>
      </c>
      <c r="G11" s="5">
        <f t="shared" si="0"/>
        <v>563.34</v>
      </c>
      <c r="H11" s="5">
        <f>C11*H9</f>
        <v>502.32000000000005</v>
      </c>
      <c r="I11" s="5">
        <f>C11*I9</f>
        <v>533.96</v>
      </c>
      <c r="J11" s="5">
        <f>J9*14</f>
        <v>568.96</v>
      </c>
      <c r="K11" s="19">
        <f>C11*K9</f>
        <v>589.82000000000005</v>
      </c>
      <c r="L11" s="5">
        <f>C11*L9</f>
        <v>613.20000000000005</v>
      </c>
      <c r="M11" s="5">
        <f>C11*M9</f>
        <v>614.74</v>
      </c>
      <c r="N11" s="5">
        <f>C11*N9</f>
        <v>619.92000000000007</v>
      </c>
      <c r="O11" s="5">
        <f>C11*O9</f>
        <v>625.66</v>
      </c>
      <c r="P11" s="5">
        <f>C11*P9</f>
        <v>623</v>
      </c>
      <c r="Q11" s="5">
        <f>C11*Q9</f>
        <v>616.55999999999995</v>
      </c>
      <c r="R11" s="5">
        <f>C11*R9</f>
        <v>597.66</v>
      </c>
      <c r="V11" s="9">
        <v>1.35</v>
      </c>
      <c r="W11" s="9">
        <v>0.46</v>
      </c>
      <c r="X11" s="9">
        <v>0.19</v>
      </c>
      <c r="Y11" s="9">
        <v>0.41</v>
      </c>
      <c r="Z11" s="9">
        <v>0.37</v>
      </c>
      <c r="AA11" s="9">
        <v>0.11</v>
      </c>
      <c r="AB11" s="9">
        <v>1.67</v>
      </c>
      <c r="AC11" s="9">
        <v>1.49</v>
      </c>
      <c r="AD11" s="9">
        <v>2.5</v>
      </c>
      <c r="AE11" s="9">
        <v>2.2599999999999998</v>
      </c>
      <c r="AF11" s="9">
        <v>1.61</v>
      </c>
      <c r="AG11" s="9">
        <v>2.96</v>
      </c>
    </row>
    <row r="12" spans="1:36" ht="30" customHeight="1" x14ac:dyDescent="0.3">
      <c r="A12" s="3"/>
      <c r="B12" s="3"/>
      <c r="C12" s="4">
        <v>19</v>
      </c>
      <c r="D12" s="5">
        <f>D9*C12</f>
        <v>838.66</v>
      </c>
      <c r="E12" s="5">
        <f>E9*C12</f>
        <v>754.30000000000007</v>
      </c>
      <c r="F12" s="5">
        <f>$F$9*C12</f>
        <v>768.55000000000007</v>
      </c>
      <c r="G12" s="5">
        <f t="shared" si="0"/>
        <v>765.59</v>
      </c>
      <c r="H12" s="5">
        <f>C12*H9</f>
        <v>681.72</v>
      </c>
      <c r="I12" s="5">
        <f>C12*I9</f>
        <v>724.66</v>
      </c>
      <c r="J12" s="5">
        <f>J9*19</f>
        <v>772.16</v>
      </c>
      <c r="K12" s="19">
        <f>C12*K9</f>
        <v>800.47</v>
      </c>
      <c r="L12" s="5">
        <f>C12*L9</f>
        <v>832.2</v>
      </c>
      <c r="M12" s="5">
        <f>C12*M9</f>
        <v>834.29000000000008</v>
      </c>
      <c r="N12" s="5">
        <f>C12*N9</f>
        <v>841.32</v>
      </c>
      <c r="O12" s="5">
        <f>C12*O9</f>
        <v>849.1099999999999</v>
      </c>
      <c r="P12" s="5">
        <f>C12*P9</f>
        <v>845.5</v>
      </c>
      <c r="Q12" s="5">
        <f>C12*Q9</f>
        <v>836.76</v>
      </c>
      <c r="R12" s="5">
        <f>C12*R9</f>
        <v>811.1099999999999</v>
      </c>
      <c r="V12" s="9">
        <v>1.35</v>
      </c>
      <c r="W12" s="9">
        <v>0.46</v>
      </c>
      <c r="X12" s="9">
        <v>0.19</v>
      </c>
      <c r="Y12" s="9">
        <v>0.41</v>
      </c>
      <c r="Z12" s="9">
        <v>0.37</v>
      </c>
      <c r="AA12" s="9">
        <v>0.11</v>
      </c>
      <c r="AB12" s="9">
        <v>1.67</v>
      </c>
      <c r="AC12" s="9">
        <v>1.49</v>
      </c>
      <c r="AD12" s="9">
        <v>2.5</v>
      </c>
      <c r="AE12" s="9">
        <v>2.2599999999999998</v>
      </c>
      <c r="AF12" s="9">
        <v>1.61</v>
      </c>
      <c r="AG12" s="9">
        <v>2.96</v>
      </c>
    </row>
    <row r="13" spans="1:36" ht="30" customHeight="1" x14ac:dyDescent="0.3">
      <c r="A13" s="3"/>
      <c r="B13" s="3"/>
      <c r="C13" s="4">
        <v>48</v>
      </c>
      <c r="D13" s="5">
        <f>D9*C13</f>
        <v>2118.7200000000003</v>
      </c>
      <c r="E13" s="5">
        <f>E9*C13</f>
        <v>1905.6000000000001</v>
      </c>
      <c r="F13" s="5">
        <f>$F$9*C13</f>
        <v>1941.6000000000001</v>
      </c>
      <c r="G13" s="5">
        <f t="shared" si="0"/>
        <v>1938.64</v>
      </c>
      <c r="H13" s="5">
        <f>C13*H9</f>
        <v>1722.2400000000002</v>
      </c>
      <c r="I13" s="5">
        <f>C13*I9</f>
        <v>1830.72</v>
      </c>
      <c r="J13" s="5">
        <f>J9*48</f>
        <v>1950.72</v>
      </c>
      <c r="K13" s="19">
        <f>C13*K9</f>
        <v>2022.2400000000002</v>
      </c>
      <c r="L13" s="5">
        <f>C13*L9</f>
        <v>2102.4</v>
      </c>
      <c r="M13" s="5">
        <f>C13*M9</f>
        <v>2107.6800000000003</v>
      </c>
      <c r="N13" s="5">
        <f>C13*N9</f>
        <v>2125.44</v>
      </c>
      <c r="O13" s="5">
        <f>C13*O9</f>
        <v>2145.12</v>
      </c>
      <c r="P13" s="5">
        <f>C13*P9</f>
        <v>2136</v>
      </c>
      <c r="Q13" s="5">
        <f>C13*Q9</f>
        <v>2113.92</v>
      </c>
      <c r="R13" s="5">
        <f>C13*R9</f>
        <v>2049.12</v>
      </c>
      <c r="V13" s="9">
        <v>1.35</v>
      </c>
      <c r="W13" s="9">
        <v>0.46</v>
      </c>
      <c r="X13" s="9">
        <v>0.19</v>
      </c>
      <c r="Y13" s="9">
        <v>0.41</v>
      </c>
      <c r="Z13" s="9">
        <v>0.37</v>
      </c>
      <c r="AA13" s="9">
        <v>0.11</v>
      </c>
      <c r="AB13" s="9">
        <v>1.67</v>
      </c>
      <c r="AC13" s="9">
        <v>1.49</v>
      </c>
      <c r="AD13" s="9">
        <v>2.5</v>
      </c>
      <c r="AE13" s="9">
        <v>2.2599999999999998</v>
      </c>
      <c r="AF13" s="9">
        <v>1.61</v>
      </c>
      <c r="AG13" s="9">
        <v>2.96</v>
      </c>
    </row>
    <row r="14" spans="1:36" ht="30" customHeight="1" x14ac:dyDescent="0.3">
      <c r="A14" s="3" t="s">
        <v>6</v>
      </c>
      <c r="B14" s="3" t="s">
        <v>9</v>
      </c>
      <c r="C14" s="4" t="s">
        <v>8</v>
      </c>
      <c r="D14" s="5">
        <v>45.28</v>
      </c>
      <c r="E14" s="5">
        <f>D14-4.44</f>
        <v>40.840000000000003</v>
      </c>
      <c r="F14" s="5">
        <f>E14+0.75</f>
        <v>41.59</v>
      </c>
      <c r="G14" s="5">
        <f t="shared" si="0"/>
        <v>38.630000000000003</v>
      </c>
      <c r="H14" s="5">
        <f>G14-AF14</f>
        <v>37.020000000000003</v>
      </c>
      <c r="I14" s="5">
        <f>H14+AE14</f>
        <v>39.28</v>
      </c>
      <c r="J14" s="5">
        <f>I14+AD14</f>
        <v>41.78</v>
      </c>
      <c r="K14" s="19">
        <f>J14+AC14</f>
        <v>43.27</v>
      </c>
      <c r="L14" s="5">
        <f>K14+AB14</f>
        <v>44.940000000000005</v>
      </c>
      <c r="M14" s="5">
        <f>L14+AA14</f>
        <v>45.050000000000004</v>
      </c>
      <c r="N14" s="5">
        <f t="shared" ref="N14:N69" si="1">M14+Z14</f>
        <v>45.42</v>
      </c>
      <c r="O14" s="5">
        <f t="shared" ref="O14:O69" si="2">N14+Y14</f>
        <v>45.83</v>
      </c>
      <c r="P14" s="5">
        <f t="shared" ref="P14:P69" si="3">O14-X14</f>
        <v>45.64</v>
      </c>
      <c r="Q14" s="5">
        <f t="shared" ref="Q14:Q69" si="4">P14-W14</f>
        <v>45.18</v>
      </c>
      <c r="R14" s="5">
        <f t="shared" ref="R14:R69" si="5">Q14-V14</f>
        <v>43.83</v>
      </c>
      <c r="V14" s="9">
        <v>1.35</v>
      </c>
      <c r="W14" s="9">
        <v>0.46</v>
      </c>
      <c r="X14" s="9">
        <v>0.19</v>
      </c>
      <c r="Y14" s="9">
        <v>0.41</v>
      </c>
      <c r="Z14" s="9">
        <v>0.37</v>
      </c>
      <c r="AA14" s="9">
        <v>0.11</v>
      </c>
      <c r="AB14" s="9">
        <v>1.67</v>
      </c>
      <c r="AC14" s="9">
        <v>1.49</v>
      </c>
      <c r="AD14" s="9">
        <v>2.5</v>
      </c>
      <c r="AE14" s="9">
        <v>2.2599999999999998</v>
      </c>
      <c r="AF14" s="9">
        <v>1.61</v>
      </c>
      <c r="AG14" s="9">
        <v>2.96</v>
      </c>
    </row>
    <row r="15" spans="1:36" ht="30" customHeight="1" x14ac:dyDescent="0.3">
      <c r="A15" s="3"/>
      <c r="B15" s="3"/>
      <c r="C15" s="4">
        <v>9</v>
      </c>
      <c r="D15" s="5">
        <f>D14*C15</f>
        <v>407.52</v>
      </c>
      <c r="E15" s="5">
        <f>E14*C15</f>
        <v>367.56000000000006</v>
      </c>
      <c r="F15" s="5">
        <f>C15*$F$14</f>
        <v>374.31000000000006</v>
      </c>
      <c r="G15" s="5">
        <f t="shared" si="0"/>
        <v>371.35000000000008</v>
      </c>
      <c r="H15" s="5">
        <v>333.18</v>
      </c>
      <c r="I15" s="5">
        <f>C15*I14</f>
        <v>353.52</v>
      </c>
      <c r="J15" s="5">
        <f>J14*9</f>
        <v>376.02</v>
      </c>
      <c r="K15" s="19">
        <f>C15*K14</f>
        <v>389.43</v>
      </c>
      <c r="L15" s="5">
        <f>C15*L14</f>
        <v>404.46000000000004</v>
      </c>
      <c r="M15" s="5">
        <f>C15*M14</f>
        <v>405.45000000000005</v>
      </c>
      <c r="N15" s="5">
        <f>C15*N14</f>
        <v>408.78000000000003</v>
      </c>
      <c r="O15" s="5">
        <f>C15*O14</f>
        <v>412.46999999999997</v>
      </c>
      <c r="P15" s="5">
        <f>C15*P14</f>
        <v>410.76</v>
      </c>
      <c r="Q15" s="5">
        <f>C15*Q14</f>
        <v>406.62</v>
      </c>
      <c r="R15" s="5">
        <f>C15*R14</f>
        <v>394.46999999999997</v>
      </c>
      <c r="V15" s="9">
        <v>1.35</v>
      </c>
      <c r="W15" s="9">
        <v>0.46</v>
      </c>
      <c r="X15" s="9">
        <v>0.19</v>
      </c>
      <c r="Y15" s="9">
        <v>0.41</v>
      </c>
      <c r="Z15" s="9">
        <v>0.37</v>
      </c>
      <c r="AA15" s="9">
        <v>0.11</v>
      </c>
      <c r="AB15" s="9">
        <v>1.67</v>
      </c>
      <c r="AC15" s="9">
        <v>1.49</v>
      </c>
      <c r="AD15" s="9">
        <v>2.5</v>
      </c>
      <c r="AE15" s="9">
        <v>2.2599999999999998</v>
      </c>
      <c r="AF15" s="9">
        <v>1.61</v>
      </c>
      <c r="AG15" s="9">
        <v>2.96</v>
      </c>
    </row>
    <row r="16" spans="1:36" ht="30" customHeight="1" x14ac:dyDescent="0.3">
      <c r="A16" s="3"/>
      <c r="B16" s="3"/>
      <c r="C16" s="4">
        <v>14</v>
      </c>
      <c r="D16" s="5">
        <f>D14*C16</f>
        <v>633.92000000000007</v>
      </c>
      <c r="E16" s="5">
        <f>E14*C16</f>
        <v>571.76</v>
      </c>
      <c r="F16" s="5">
        <f t="shared" ref="F16:F17" si="6">C16*$F$14</f>
        <v>582.26</v>
      </c>
      <c r="G16" s="5">
        <f t="shared" si="0"/>
        <v>579.29999999999995</v>
      </c>
      <c r="H16" s="5">
        <f>C16*H14</f>
        <v>518.28000000000009</v>
      </c>
      <c r="I16" s="5">
        <f>C15*I14</f>
        <v>353.52</v>
      </c>
      <c r="J16" s="5">
        <f>J14*14</f>
        <v>584.92000000000007</v>
      </c>
      <c r="K16" s="19">
        <f>C16*K14</f>
        <v>605.78000000000009</v>
      </c>
      <c r="L16" s="5">
        <f>C16*L14</f>
        <v>629.16000000000008</v>
      </c>
      <c r="M16" s="5">
        <f>C16*M14</f>
        <v>630.70000000000005</v>
      </c>
      <c r="N16" s="5">
        <f>C16*N14</f>
        <v>635.88</v>
      </c>
      <c r="O16" s="5">
        <f>C16*O14</f>
        <v>641.62</v>
      </c>
      <c r="P16" s="5">
        <f>C16*P14</f>
        <v>638.96</v>
      </c>
      <c r="Q16" s="5">
        <f>C16*Q14</f>
        <v>632.52</v>
      </c>
      <c r="R16" s="5">
        <f>C16*R14</f>
        <v>613.62</v>
      </c>
      <c r="V16" s="9">
        <v>1.35</v>
      </c>
      <c r="W16" s="9">
        <v>0.46</v>
      </c>
      <c r="X16" s="9">
        <v>0.19</v>
      </c>
      <c r="Y16" s="9">
        <v>0.41</v>
      </c>
      <c r="Z16" s="9">
        <v>0.37</v>
      </c>
      <c r="AA16" s="9">
        <v>0.11</v>
      </c>
      <c r="AB16" s="9">
        <v>1.67</v>
      </c>
      <c r="AC16" s="9">
        <v>1.49</v>
      </c>
      <c r="AD16" s="9">
        <v>2.5</v>
      </c>
      <c r="AE16" s="9">
        <v>2.2599999999999998</v>
      </c>
      <c r="AF16" s="9">
        <v>1.61</v>
      </c>
      <c r="AG16" s="9">
        <v>2.96</v>
      </c>
    </row>
    <row r="17" spans="1:33" ht="30" customHeight="1" x14ac:dyDescent="0.3">
      <c r="A17" s="3"/>
      <c r="B17" s="3"/>
      <c r="C17" s="4">
        <v>19</v>
      </c>
      <c r="D17" s="5">
        <f>D14*C17</f>
        <v>860.32</v>
      </c>
      <c r="E17" s="5">
        <f>E14*C17</f>
        <v>775.96</v>
      </c>
      <c r="F17" s="5">
        <f t="shared" si="6"/>
        <v>790.21</v>
      </c>
      <c r="G17" s="5">
        <f t="shared" si="0"/>
        <v>787.25</v>
      </c>
      <c r="H17" s="5">
        <f>C17*H14</f>
        <v>703.38000000000011</v>
      </c>
      <c r="I17" s="5">
        <f>C17*I14</f>
        <v>746.32</v>
      </c>
      <c r="J17" s="5">
        <f>J14*19</f>
        <v>793.82</v>
      </c>
      <c r="K17" s="19">
        <f>C17*K14</f>
        <v>822.13000000000011</v>
      </c>
      <c r="L17" s="5">
        <f>C17*L14</f>
        <v>853.86000000000013</v>
      </c>
      <c r="M17" s="5">
        <f>C17*M14</f>
        <v>855.95</v>
      </c>
      <c r="N17" s="5">
        <f>C17*N14</f>
        <v>862.98</v>
      </c>
      <c r="O17" s="5">
        <f>C17*O14</f>
        <v>870.77</v>
      </c>
      <c r="P17" s="5">
        <f>C17*P14</f>
        <v>867.16</v>
      </c>
      <c r="Q17" s="5">
        <f>C17*Q14</f>
        <v>858.42</v>
      </c>
      <c r="R17" s="5">
        <f>C17*R14</f>
        <v>832.77</v>
      </c>
      <c r="V17" s="9">
        <v>1.35</v>
      </c>
      <c r="W17" s="9">
        <v>0.46</v>
      </c>
      <c r="X17" s="9">
        <v>0.19</v>
      </c>
      <c r="Y17" s="9">
        <v>0.41</v>
      </c>
      <c r="Z17" s="9">
        <v>0.37</v>
      </c>
      <c r="AA17" s="9">
        <v>0.11</v>
      </c>
      <c r="AB17" s="9">
        <v>1.67</v>
      </c>
      <c r="AC17" s="9">
        <v>1.49</v>
      </c>
      <c r="AD17" s="9">
        <v>2.5</v>
      </c>
      <c r="AE17" s="9">
        <v>2.2599999999999998</v>
      </c>
      <c r="AF17" s="9">
        <v>1.61</v>
      </c>
      <c r="AG17" s="9">
        <v>2.96</v>
      </c>
    </row>
    <row r="18" spans="1:33" ht="30" customHeight="1" x14ac:dyDescent="0.3">
      <c r="A18" s="3"/>
      <c r="B18" s="3"/>
      <c r="C18" s="4">
        <v>48</v>
      </c>
      <c r="D18" s="5">
        <f>D14*C18</f>
        <v>2173.44</v>
      </c>
      <c r="E18" s="5">
        <f>E14*C18</f>
        <v>1960.3200000000002</v>
      </c>
      <c r="F18" s="5">
        <f>C18*$F$14</f>
        <v>1996.3200000000002</v>
      </c>
      <c r="G18" s="5">
        <f t="shared" si="0"/>
        <v>1993.3600000000001</v>
      </c>
      <c r="H18" s="5">
        <f>C18*H14</f>
        <v>1776.96</v>
      </c>
      <c r="I18" s="5">
        <f>C18*I14</f>
        <v>1885.44</v>
      </c>
      <c r="J18" s="5">
        <f>J14*48</f>
        <v>2005.44</v>
      </c>
      <c r="K18" s="19">
        <f>C18*K14</f>
        <v>2076.96</v>
      </c>
      <c r="L18" s="5">
        <f>C18*L14</f>
        <v>2157.1200000000003</v>
      </c>
      <c r="M18" s="5">
        <f>C18*M14</f>
        <v>2162.4</v>
      </c>
      <c r="N18" s="5">
        <f>C18*N14</f>
        <v>2180.16</v>
      </c>
      <c r="O18" s="5">
        <f>C18*O14</f>
        <v>2199.84</v>
      </c>
      <c r="P18" s="5">
        <f>C18*P14</f>
        <v>2190.7200000000003</v>
      </c>
      <c r="Q18" s="5">
        <f>C18*Q14</f>
        <v>2168.64</v>
      </c>
      <c r="R18" s="5">
        <f>C18*R14</f>
        <v>2103.84</v>
      </c>
      <c r="V18" s="9">
        <v>1.35</v>
      </c>
      <c r="W18" s="9">
        <v>0.46</v>
      </c>
      <c r="X18" s="9">
        <v>0.19</v>
      </c>
      <c r="Y18" s="9">
        <v>0.41</v>
      </c>
      <c r="Z18" s="9">
        <v>0.37</v>
      </c>
      <c r="AA18" s="9">
        <v>0.11</v>
      </c>
      <c r="AB18" s="9">
        <v>1.67</v>
      </c>
      <c r="AC18" s="9">
        <v>1.49</v>
      </c>
      <c r="AD18" s="9">
        <v>2.5</v>
      </c>
      <c r="AE18" s="9">
        <v>2.2599999999999998</v>
      </c>
      <c r="AF18" s="9">
        <v>1.61</v>
      </c>
      <c r="AG18" s="9">
        <v>2.96</v>
      </c>
    </row>
    <row r="19" spans="1:33" ht="30" customHeight="1" x14ac:dyDescent="0.3">
      <c r="A19" s="3" t="s">
        <v>6</v>
      </c>
      <c r="B19" s="3" t="s">
        <v>10</v>
      </c>
      <c r="C19" s="4" t="s">
        <v>8</v>
      </c>
      <c r="D19" s="5">
        <v>45.15</v>
      </c>
      <c r="E19" s="5">
        <f>D19-4.44</f>
        <v>40.71</v>
      </c>
      <c r="F19" s="5">
        <f>E19+0.75</f>
        <v>41.46</v>
      </c>
      <c r="G19" s="5">
        <f t="shared" si="0"/>
        <v>38.5</v>
      </c>
      <c r="H19" s="5">
        <f>G19-AF19</f>
        <v>36.89</v>
      </c>
      <c r="I19" s="5">
        <f>H19+AE19</f>
        <v>39.15</v>
      </c>
      <c r="J19" s="5">
        <f>I19+AD19</f>
        <v>41.65</v>
      </c>
      <c r="K19" s="19">
        <f>J19+AC19</f>
        <v>43.14</v>
      </c>
      <c r="L19" s="5">
        <f>K19+AB19</f>
        <v>44.81</v>
      </c>
      <c r="M19" s="5">
        <f>L19+AA19</f>
        <v>44.92</v>
      </c>
      <c r="N19" s="5">
        <f t="shared" si="1"/>
        <v>45.29</v>
      </c>
      <c r="O19" s="5">
        <f t="shared" si="2"/>
        <v>45.699999999999996</v>
      </c>
      <c r="P19" s="5">
        <f t="shared" si="3"/>
        <v>45.51</v>
      </c>
      <c r="Q19" s="5">
        <f t="shared" si="4"/>
        <v>45.05</v>
      </c>
      <c r="R19" s="5">
        <f t="shared" si="5"/>
        <v>43.699999999999996</v>
      </c>
      <c r="V19" s="9">
        <v>1.35</v>
      </c>
      <c r="W19" s="9">
        <v>0.46</v>
      </c>
      <c r="X19" s="9">
        <v>0.19</v>
      </c>
      <c r="Y19" s="9">
        <v>0.41</v>
      </c>
      <c r="Z19" s="9">
        <v>0.37</v>
      </c>
      <c r="AA19" s="9">
        <v>0.11</v>
      </c>
      <c r="AB19" s="9">
        <v>1.67</v>
      </c>
      <c r="AC19" s="9">
        <v>1.49</v>
      </c>
      <c r="AD19" s="9">
        <v>2.5</v>
      </c>
      <c r="AE19" s="9">
        <v>2.2599999999999998</v>
      </c>
      <c r="AF19" s="9">
        <v>1.61</v>
      </c>
      <c r="AG19" s="9">
        <v>2.96</v>
      </c>
    </row>
    <row r="20" spans="1:33" ht="30" customHeight="1" x14ac:dyDescent="0.3">
      <c r="A20" s="3"/>
      <c r="B20" s="3"/>
      <c r="C20" s="4">
        <v>9</v>
      </c>
      <c r="D20" s="5">
        <f>D19*C20</f>
        <v>406.34999999999997</v>
      </c>
      <c r="E20" s="5">
        <f>E19*C20</f>
        <v>366.39</v>
      </c>
      <c r="F20" s="5">
        <f>C20*$F$19</f>
        <v>373.14</v>
      </c>
      <c r="G20" s="5">
        <f t="shared" si="0"/>
        <v>370.18</v>
      </c>
      <c r="H20" s="5">
        <f>C20*H19</f>
        <v>332.01</v>
      </c>
      <c r="I20" s="5">
        <f>C20*I19</f>
        <v>352.34999999999997</v>
      </c>
      <c r="J20" s="5">
        <f>J19*9</f>
        <v>374.84999999999997</v>
      </c>
      <c r="K20" s="19">
        <f>C20*K19</f>
        <v>388.26</v>
      </c>
      <c r="L20" s="5">
        <f>C20*L19</f>
        <v>403.29</v>
      </c>
      <c r="M20" s="5">
        <f>C20*M19</f>
        <v>404.28000000000003</v>
      </c>
      <c r="N20" s="5">
        <f>C20*N19</f>
        <v>407.61</v>
      </c>
      <c r="O20" s="5">
        <f>C20*O19</f>
        <v>411.29999999999995</v>
      </c>
      <c r="P20" s="5">
        <f>C20*P19</f>
        <v>409.59</v>
      </c>
      <c r="Q20" s="5">
        <f>C20*Q19</f>
        <v>405.45</v>
      </c>
      <c r="R20" s="5">
        <f>C20*R19</f>
        <v>393.29999999999995</v>
      </c>
      <c r="V20" s="9">
        <v>1.35</v>
      </c>
      <c r="W20" s="9">
        <v>0.46</v>
      </c>
      <c r="X20" s="9">
        <v>0.19</v>
      </c>
      <c r="Y20" s="9">
        <v>0.41</v>
      </c>
      <c r="Z20" s="9">
        <v>0.37</v>
      </c>
      <c r="AA20" s="9">
        <v>0.11</v>
      </c>
      <c r="AB20" s="9">
        <v>1.67</v>
      </c>
      <c r="AC20" s="9">
        <v>1.49</v>
      </c>
      <c r="AD20" s="9">
        <v>2.5</v>
      </c>
      <c r="AE20" s="9">
        <v>2.2599999999999998</v>
      </c>
      <c r="AF20" s="9">
        <v>1.61</v>
      </c>
      <c r="AG20" s="9">
        <v>2.96</v>
      </c>
    </row>
    <row r="21" spans="1:33" ht="30" customHeight="1" x14ac:dyDescent="0.3">
      <c r="A21" s="3"/>
      <c r="B21" s="3"/>
      <c r="C21" s="4">
        <v>14</v>
      </c>
      <c r="D21" s="5">
        <f>D19*C21</f>
        <v>632.1</v>
      </c>
      <c r="E21" s="5">
        <f>E19*C21</f>
        <v>569.94000000000005</v>
      </c>
      <c r="F21" s="5">
        <f t="shared" ref="F21:F23" si="7">C21*$F$19</f>
        <v>580.44000000000005</v>
      </c>
      <c r="G21" s="5">
        <f t="shared" si="0"/>
        <v>577.48</v>
      </c>
      <c r="H21" s="5">
        <f>C21*H19</f>
        <v>516.46</v>
      </c>
      <c r="I21" s="5">
        <f>C21*I19</f>
        <v>548.1</v>
      </c>
      <c r="J21" s="5">
        <f>J19*14</f>
        <v>583.1</v>
      </c>
      <c r="K21" s="19">
        <f>C21*K19</f>
        <v>603.96</v>
      </c>
      <c r="L21" s="5">
        <f>C21*L19</f>
        <v>627.34</v>
      </c>
      <c r="M21" s="5">
        <f>C21*M19</f>
        <v>628.88</v>
      </c>
      <c r="N21" s="5">
        <f>C21*N19</f>
        <v>634.05999999999995</v>
      </c>
      <c r="O21" s="5">
        <f>C21*O19</f>
        <v>639.79999999999995</v>
      </c>
      <c r="P21" s="5">
        <f>C21*P19</f>
        <v>637.14</v>
      </c>
      <c r="Q21" s="5">
        <f>C21*Q19</f>
        <v>630.69999999999993</v>
      </c>
      <c r="R21" s="5">
        <f>C21*R19</f>
        <v>611.79999999999995</v>
      </c>
      <c r="V21" s="9">
        <v>1.35</v>
      </c>
      <c r="W21" s="9">
        <v>0.46</v>
      </c>
      <c r="X21" s="9">
        <v>0.19</v>
      </c>
      <c r="Y21" s="9">
        <v>0.41</v>
      </c>
      <c r="Z21" s="9">
        <v>0.37</v>
      </c>
      <c r="AA21" s="9">
        <v>0.11</v>
      </c>
      <c r="AB21" s="9">
        <v>1.67</v>
      </c>
      <c r="AC21" s="9">
        <v>1.49</v>
      </c>
      <c r="AD21" s="9">
        <v>2.5</v>
      </c>
      <c r="AE21" s="9">
        <v>2.2599999999999998</v>
      </c>
      <c r="AF21" s="9">
        <v>1.61</v>
      </c>
      <c r="AG21" s="9">
        <v>2.96</v>
      </c>
    </row>
    <row r="22" spans="1:33" ht="30" customHeight="1" x14ac:dyDescent="0.3">
      <c r="A22" s="3"/>
      <c r="B22" s="3"/>
      <c r="C22" s="4">
        <v>19</v>
      </c>
      <c r="D22" s="5">
        <f>D19*C22</f>
        <v>857.85</v>
      </c>
      <c r="E22" s="5">
        <f>E19*C22</f>
        <v>773.49</v>
      </c>
      <c r="F22" s="5">
        <f t="shared" si="7"/>
        <v>787.74</v>
      </c>
      <c r="G22" s="5">
        <f t="shared" si="0"/>
        <v>784.78</v>
      </c>
      <c r="H22" s="5">
        <f>C22*H19</f>
        <v>700.91</v>
      </c>
      <c r="I22" s="5">
        <f>C22*I19</f>
        <v>743.85</v>
      </c>
      <c r="J22" s="5">
        <f>J19*19</f>
        <v>791.35</v>
      </c>
      <c r="K22" s="19">
        <f>C22*K19</f>
        <v>819.66</v>
      </c>
      <c r="L22" s="5">
        <f>C22*L19</f>
        <v>851.3900000000001</v>
      </c>
      <c r="M22" s="5">
        <f>C22*M19</f>
        <v>853.48</v>
      </c>
      <c r="N22" s="5">
        <f>C22*N19</f>
        <v>860.51</v>
      </c>
      <c r="O22" s="5">
        <f>C22*O19</f>
        <v>868.3</v>
      </c>
      <c r="P22" s="5">
        <f>C22*P19</f>
        <v>864.68999999999994</v>
      </c>
      <c r="Q22" s="5">
        <f>C22*Q19</f>
        <v>855.94999999999993</v>
      </c>
      <c r="R22" s="5">
        <f>C22*R19</f>
        <v>830.3</v>
      </c>
      <c r="V22" s="9">
        <v>1.35</v>
      </c>
      <c r="W22" s="9">
        <v>0.46</v>
      </c>
      <c r="X22" s="9">
        <v>0.19</v>
      </c>
      <c r="Y22" s="9">
        <v>0.41</v>
      </c>
      <c r="Z22" s="9">
        <v>0.37</v>
      </c>
      <c r="AA22" s="9">
        <v>0.11</v>
      </c>
      <c r="AB22" s="9">
        <v>1.67</v>
      </c>
      <c r="AC22" s="9">
        <v>1.49</v>
      </c>
      <c r="AD22" s="9">
        <v>2.5</v>
      </c>
      <c r="AE22" s="9">
        <v>2.2599999999999998</v>
      </c>
      <c r="AF22" s="9">
        <v>1.61</v>
      </c>
      <c r="AG22" s="9">
        <v>2.96</v>
      </c>
    </row>
    <row r="23" spans="1:33" ht="30" customHeight="1" x14ac:dyDescent="0.3">
      <c r="A23" s="3"/>
      <c r="B23" s="3"/>
      <c r="C23" s="4">
        <v>48</v>
      </c>
      <c r="D23" s="5">
        <f>D19*C23</f>
        <v>2167.1999999999998</v>
      </c>
      <c r="E23" s="5">
        <f>E19*C23</f>
        <v>1954.08</v>
      </c>
      <c r="F23" s="5">
        <f t="shared" si="7"/>
        <v>1990.08</v>
      </c>
      <c r="G23" s="5">
        <f t="shared" si="0"/>
        <v>1987.12</v>
      </c>
      <c r="H23" s="5">
        <f>C23*H19</f>
        <v>1770.72</v>
      </c>
      <c r="I23" s="5">
        <f>C23*I19</f>
        <v>1879.1999999999998</v>
      </c>
      <c r="J23" s="5">
        <f>J19*48</f>
        <v>1999.1999999999998</v>
      </c>
      <c r="K23" s="19">
        <f>C23*K19</f>
        <v>2070.7200000000003</v>
      </c>
      <c r="L23" s="5">
        <f>C23*L19</f>
        <v>2150.88</v>
      </c>
      <c r="M23" s="5">
        <f>C23*M19</f>
        <v>2156.16</v>
      </c>
      <c r="N23" s="5">
        <f>C23*N19</f>
        <v>2173.92</v>
      </c>
      <c r="O23" s="5">
        <f>C23*O19</f>
        <v>2193.6</v>
      </c>
      <c r="P23" s="5">
        <f>C23*P19</f>
        <v>2184.48</v>
      </c>
      <c r="Q23" s="5">
        <f>C23*Q19</f>
        <v>2162.3999999999996</v>
      </c>
      <c r="R23" s="5">
        <f>C23*R19</f>
        <v>2097.6</v>
      </c>
      <c r="V23" s="9">
        <v>1.35</v>
      </c>
      <c r="W23" s="9">
        <v>0.46</v>
      </c>
      <c r="X23" s="9">
        <v>0.19</v>
      </c>
      <c r="Y23" s="9">
        <v>0.41</v>
      </c>
      <c r="Z23" s="9">
        <v>0.37</v>
      </c>
      <c r="AA23" s="9">
        <v>0.11</v>
      </c>
      <c r="AB23" s="9">
        <v>1.67</v>
      </c>
      <c r="AC23" s="9">
        <v>1.49</v>
      </c>
      <c r="AD23" s="9">
        <v>2.5</v>
      </c>
      <c r="AE23" s="9">
        <v>2.2599999999999998</v>
      </c>
      <c r="AF23" s="9">
        <v>1.61</v>
      </c>
      <c r="AG23" s="9">
        <v>2.96</v>
      </c>
    </row>
    <row r="24" spans="1:33" ht="30" customHeight="1" x14ac:dyDescent="0.3">
      <c r="A24" s="3" t="s">
        <v>6</v>
      </c>
      <c r="B24" s="3" t="s">
        <v>11</v>
      </c>
      <c r="C24" s="4" t="s">
        <v>8</v>
      </c>
      <c r="D24" s="5">
        <v>44.33</v>
      </c>
      <c r="E24" s="5">
        <f>D24-4.44</f>
        <v>39.89</v>
      </c>
      <c r="F24" s="5">
        <f>E24+0.75</f>
        <v>40.64</v>
      </c>
      <c r="G24" s="5">
        <f t="shared" si="0"/>
        <v>37.68</v>
      </c>
      <c r="H24" s="5">
        <f>G24-AF24</f>
        <v>36.07</v>
      </c>
      <c r="I24" s="5">
        <f>H24+AE24</f>
        <v>38.33</v>
      </c>
      <c r="J24" s="5">
        <f>I24+AD24</f>
        <v>40.83</v>
      </c>
      <c r="K24" s="19">
        <f>J24+AC24</f>
        <v>42.32</v>
      </c>
      <c r="L24" s="5">
        <f>K24+AB24</f>
        <v>43.99</v>
      </c>
      <c r="M24" s="5">
        <f>L24+AA23</f>
        <v>44.1</v>
      </c>
      <c r="N24" s="5">
        <f t="shared" si="1"/>
        <v>44.47</v>
      </c>
      <c r="O24" s="5">
        <f t="shared" si="2"/>
        <v>44.879999999999995</v>
      </c>
      <c r="P24" s="5">
        <f t="shared" si="3"/>
        <v>44.69</v>
      </c>
      <c r="Q24" s="5">
        <f t="shared" si="4"/>
        <v>44.23</v>
      </c>
      <c r="R24" s="5">
        <f t="shared" si="5"/>
        <v>42.879999999999995</v>
      </c>
      <c r="V24" s="9">
        <v>1.35</v>
      </c>
      <c r="W24" s="9">
        <v>0.46</v>
      </c>
      <c r="X24" s="9">
        <v>0.19</v>
      </c>
      <c r="Y24" s="9">
        <v>0.41</v>
      </c>
      <c r="Z24" s="9">
        <v>0.37</v>
      </c>
      <c r="AA24" s="9">
        <v>0.11</v>
      </c>
      <c r="AB24" s="9">
        <v>1.67</v>
      </c>
      <c r="AC24" s="9">
        <v>1.49</v>
      </c>
      <c r="AD24" s="9">
        <v>2.5</v>
      </c>
      <c r="AE24" s="9">
        <v>2.2599999999999998</v>
      </c>
      <c r="AF24" s="9">
        <v>1.61</v>
      </c>
      <c r="AG24" s="9">
        <v>2.96</v>
      </c>
    </row>
    <row r="25" spans="1:33" ht="30" customHeight="1" x14ac:dyDescent="0.3">
      <c r="A25" s="3"/>
      <c r="B25" s="3"/>
      <c r="C25" s="4">
        <v>9</v>
      </c>
      <c r="D25" s="5">
        <f>D24*C25</f>
        <v>398.96999999999997</v>
      </c>
      <c r="E25" s="5">
        <f>E24*C25</f>
        <v>359.01</v>
      </c>
      <c r="F25" s="5">
        <f>C25*$F$24</f>
        <v>365.76</v>
      </c>
      <c r="G25" s="5">
        <f t="shared" si="0"/>
        <v>362.8</v>
      </c>
      <c r="H25" s="5">
        <f>C25*H24</f>
        <v>324.63</v>
      </c>
      <c r="I25" s="5">
        <v>344.97</v>
      </c>
      <c r="J25" s="5">
        <f>J24*9</f>
        <v>367.46999999999997</v>
      </c>
      <c r="K25" s="19">
        <f>C25*K24</f>
        <v>380.88</v>
      </c>
      <c r="L25" s="5">
        <f>C25*L24</f>
        <v>395.91</v>
      </c>
      <c r="M25" s="5">
        <f>C25*M24</f>
        <v>396.90000000000003</v>
      </c>
      <c r="N25" s="5">
        <f>C25*N24</f>
        <v>400.23</v>
      </c>
      <c r="O25" s="5">
        <f>C25*O24</f>
        <v>403.91999999999996</v>
      </c>
      <c r="P25" s="5">
        <f>C25*P24</f>
        <v>402.21</v>
      </c>
      <c r="Q25" s="5">
        <f>C25*Q24</f>
        <v>398.07</v>
      </c>
      <c r="R25" s="5">
        <f>C25*R24</f>
        <v>385.91999999999996</v>
      </c>
      <c r="V25" s="9">
        <v>1.35</v>
      </c>
      <c r="W25" s="9">
        <v>0.46</v>
      </c>
      <c r="X25" s="9">
        <v>0.19</v>
      </c>
      <c r="Y25" s="9">
        <v>0.41</v>
      </c>
      <c r="Z25" s="9">
        <v>0.37</v>
      </c>
      <c r="AA25" s="9">
        <v>0.11</v>
      </c>
      <c r="AB25" s="9">
        <v>1.67</v>
      </c>
      <c r="AC25" s="9">
        <v>1.49</v>
      </c>
      <c r="AD25" s="9">
        <v>2.5</v>
      </c>
      <c r="AE25" s="9">
        <v>2.2599999999999998</v>
      </c>
      <c r="AF25" s="9">
        <v>1.61</v>
      </c>
      <c r="AG25" s="9">
        <v>2.96</v>
      </c>
    </row>
    <row r="26" spans="1:33" ht="30" customHeight="1" x14ac:dyDescent="0.3">
      <c r="A26" s="3"/>
      <c r="B26" s="3"/>
      <c r="C26" s="4">
        <v>14</v>
      </c>
      <c r="D26" s="5">
        <f>D24*C26</f>
        <v>620.62</v>
      </c>
      <c r="E26" s="5">
        <f>E24*C26</f>
        <v>558.46</v>
      </c>
      <c r="F26" s="5">
        <f t="shared" ref="F26:F28" si="8">C26*$F$24</f>
        <v>568.96</v>
      </c>
      <c r="G26" s="5">
        <f t="shared" si="0"/>
        <v>566</v>
      </c>
      <c r="H26" s="5">
        <f>C26*H24</f>
        <v>504.98</v>
      </c>
      <c r="I26" s="5">
        <f>C26*I24</f>
        <v>536.62</v>
      </c>
      <c r="J26" s="5">
        <f>C26*J24</f>
        <v>571.62</v>
      </c>
      <c r="K26" s="19">
        <f>C26*K24</f>
        <v>592.48</v>
      </c>
      <c r="L26" s="5">
        <f>C26*L24</f>
        <v>615.86</v>
      </c>
      <c r="M26" s="5">
        <f>C26*M24</f>
        <v>617.4</v>
      </c>
      <c r="N26" s="5">
        <f>C26*N24</f>
        <v>622.57999999999993</v>
      </c>
      <c r="O26" s="5">
        <f>C26*O24</f>
        <v>628.31999999999994</v>
      </c>
      <c r="P26" s="5">
        <f>C26*P24</f>
        <v>625.66</v>
      </c>
      <c r="Q26" s="5">
        <f>C26*Q24</f>
        <v>619.21999999999991</v>
      </c>
      <c r="R26" s="5">
        <f>C26*R24</f>
        <v>600.31999999999994</v>
      </c>
      <c r="V26" s="9">
        <v>1.35</v>
      </c>
      <c r="W26" s="9">
        <v>0.46</v>
      </c>
      <c r="X26" s="9">
        <v>0.19</v>
      </c>
      <c r="Y26" s="9">
        <v>0.41</v>
      </c>
      <c r="Z26" s="9">
        <v>0.37</v>
      </c>
      <c r="AA26" s="9">
        <v>0.11</v>
      </c>
      <c r="AB26" s="9">
        <v>1.67</v>
      </c>
      <c r="AC26" s="9">
        <v>1.49</v>
      </c>
      <c r="AD26" s="9">
        <v>2.5</v>
      </c>
      <c r="AE26" s="9">
        <v>2.2599999999999998</v>
      </c>
      <c r="AF26" s="9">
        <v>1.61</v>
      </c>
      <c r="AG26" s="9">
        <v>2.96</v>
      </c>
    </row>
    <row r="27" spans="1:33" ht="30" customHeight="1" x14ac:dyDescent="0.3">
      <c r="A27" s="3"/>
      <c r="B27" s="3"/>
      <c r="C27" s="4">
        <v>19</v>
      </c>
      <c r="D27" s="5">
        <f>D24*C27</f>
        <v>842.27</v>
      </c>
      <c r="E27" s="5">
        <f>E24*C27</f>
        <v>757.91</v>
      </c>
      <c r="F27" s="5">
        <f t="shared" si="8"/>
        <v>772.16</v>
      </c>
      <c r="G27" s="5">
        <f t="shared" si="0"/>
        <v>769.19999999999993</v>
      </c>
      <c r="H27" s="5">
        <f>C27*H24</f>
        <v>685.33</v>
      </c>
      <c r="I27" s="5">
        <f>C27*I24</f>
        <v>728.27</v>
      </c>
      <c r="J27" s="5">
        <f>C27*J24</f>
        <v>775.77</v>
      </c>
      <c r="K27" s="19">
        <f>C27*K24</f>
        <v>804.08</v>
      </c>
      <c r="L27" s="5">
        <f>C27*L24</f>
        <v>835.81000000000006</v>
      </c>
      <c r="M27" s="5">
        <f>C27*M24</f>
        <v>837.9</v>
      </c>
      <c r="N27" s="5">
        <f>C27*N24</f>
        <v>844.93</v>
      </c>
      <c r="O27" s="5">
        <f>C27*O24</f>
        <v>852.71999999999991</v>
      </c>
      <c r="P27" s="5">
        <f>C27*P24</f>
        <v>849.1099999999999</v>
      </c>
      <c r="Q27" s="5">
        <f>C27*Q24</f>
        <v>840.36999999999989</v>
      </c>
      <c r="R27" s="5">
        <f>C27*R24</f>
        <v>814.71999999999991</v>
      </c>
      <c r="V27" s="9">
        <v>1.35</v>
      </c>
      <c r="W27" s="9">
        <v>0.46</v>
      </c>
      <c r="X27" s="9">
        <v>0.19</v>
      </c>
      <c r="Y27" s="9">
        <v>0.41</v>
      </c>
      <c r="Z27" s="9">
        <v>0.37</v>
      </c>
      <c r="AA27" s="9">
        <v>0.11</v>
      </c>
      <c r="AB27" s="9">
        <v>1.67</v>
      </c>
      <c r="AC27" s="9">
        <v>1.49</v>
      </c>
      <c r="AD27" s="9">
        <v>2.5</v>
      </c>
      <c r="AE27" s="9">
        <v>2.2599999999999998</v>
      </c>
      <c r="AF27" s="9">
        <v>1.61</v>
      </c>
      <c r="AG27" s="9">
        <v>2.96</v>
      </c>
    </row>
    <row r="28" spans="1:33" ht="30" customHeight="1" x14ac:dyDescent="0.3">
      <c r="A28" s="3"/>
      <c r="B28" s="3"/>
      <c r="C28" s="4">
        <v>48</v>
      </c>
      <c r="D28" s="5">
        <f>D24*C28</f>
        <v>2127.84</v>
      </c>
      <c r="E28" s="5">
        <f>E24*C28</f>
        <v>1914.72</v>
      </c>
      <c r="F28" s="5">
        <f t="shared" si="8"/>
        <v>1950.72</v>
      </c>
      <c r="G28" s="5">
        <f t="shared" si="0"/>
        <v>1947.76</v>
      </c>
      <c r="H28" s="5">
        <f>C28*H24</f>
        <v>1731.3600000000001</v>
      </c>
      <c r="I28" s="5">
        <f>C28*I24</f>
        <v>1839.84</v>
      </c>
      <c r="J28" s="5">
        <f>C28*J24</f>
        <v>1959.84</v>
      </c>
      <c r="K28" s="19">
        <f>C28*K24</f>
        <v>2031.3600000000001</v>
      </c>
      <c r="L28" s="5">
        <f>C28*L24</f>
        <v>2111.52</v>
      </c>
      <c r="M28" s="5">
        <f>C28*M24</f>
        <v>2116.8000000000002</v>
      </c>
      <c r="N28" s="5">
        <f>C28*N24</f>
        <v>2134.56</v>
      </c>
      <c r="O28" s="5">
        <f>C28*O24</f>
        <v>2154.2399999999998</v>
      </c>
      <c r="P28" s="5">
        <f>C28*P24</f>
        <v>2145.12</v>
      </c>
      <c r="Q28" s="5">
        <f>C28*Q24</f>
        <v>2123.04</v>
      </c>
      <c r="R28" s="5">
        <f>C28*R24</f>
        <v>2058.2399999999998</v>
      </c>
      <c r="V28" s="9">
        <v>1.35</v>
      </c>
      <c r="W28" s="9">
        <v>0.46</v>
      </c>
      <c r="X28" s="9">
        <v>0.19</v>
      </c>
      <c r="Y28" s="9">
        <v>0.41</v>
      </c>
      <c r="Z28" s="9">
        <v>0.37</v>
      </c>
      <c r="AA28" s="9">
        <v>0.11</v>
      </c>
      <c r="AB28" s="9">
        <v>1.67</v>
      </c>
      <c r="AC28" s="9">
        <v>1.49</v>
      </c>
      <c r="AD28" s="9">
        <v>2.5</v>
      </c>
      <c r="AE28" s="9">
        <v>2.2599999999999998</v>
      </c>
      <c r="AF28" s="9">
        <v>1.61</v>
      </c>
      <c r="AG28" s="9">
        <v>2.96</v>
      </c>
    </row>
    <row r="29" spans="1:33" ht="30" customHeight="1" x14ac:dyDescent="0.3">
      <c r="A29" s="3" t="s">
        <v>6</v>
      </c>
      <c r="B29" s="3" t="s">
        <v>12</v>
      </c>
      <c r="C29" s="4" t="s">
        <v>8</v>
      </c>
      <c r="D29" s="5">
        <v>44.33</v>
      </c>
      <c r="E29" s="5">
        <f>D29-4.44</f>
        <v>39.89</v>
      </c>
      <c r="F29" s="5">
        <f>E29+0.75</f>
        <v>40.64</v>
      </c>
      <c r="G29" s="5">
        <f t="shared" si="0"/>
        <v>37.68</v>
      </c>
      <c r="H29" s="5">
        <f>G29-AF29</f>
        <v>36.07</v>
      </c>
      <c r="I29" s="5">
        <f>H29+AE29</f>
        <v>38.33</v>
      </c>
      <c r="J29" s="5">
        <f>I29+AD29</f>
        <v>40.83</v>
      </c>
      <c r="K29" s="19">
        <f>J29+AC29</f>
        <v>42.32</v>
      </c>
      <c r="L29" s="5">
        <f>K29+AB29</f>
        <v>43.99</v>
      </c>
      <c r="M29" s="5">
        <f>L29+AA29</f>
        <v>44.1</v>
      </c>
      <c r="N29" s="5">
        <f t="shared" si="1"/>
        <v>44.47</v>
      </c>
      <c r="O29" s="5">
        <f t="shared" si="2"/>
        <v>44.879999999999995</v>
      </c>
      <c r="P29" s="5">
        <f t="shared" si="3"/>
        <v>44.69</v>
      </c>
      <c r="Q29" s="5">
        <f t="shared" si="4"/>
        <v>44.23</v>
      </c>
      <c r="R29" s="5">
        <f t="shared" si="5"/>
        <v>42.879999999999995</v>
      </c>
      <c r="V29" s="9">
        <v>1.35</v>
      </c>
      <c r="W29" s="9">
        <v>0.46</v>
      </c>
      <c r="X29" s="9">
        <v>0.19</v>
      </c>
      <c r="Y29" s="9">
        <v>0.41</v>
      </c>
      <c r="Z29" s="9">
        <v>0.37</v>
      </c>
      <c r="AA29" s="9">
        <v>0.11</v>
      </c>
      <c r="AB29" s="9">
        <v>1.67</v>
      </c>
      <c r="AC29" s="9">
        <v>1.49</v>
      </c>
      <c r="AD29" s="9">
        <v>2.5</v>
      </c>
      <c r="AE29" s="9">
        <v>2.2599999999999998</v>
      </c>
      <c r="AF29" s="9">
        <v>1.61</v>
      </c>
      <c r="AG29" s="9">
        <v>2.96</v>
      </c>
    </row>
    <row r="30" spans="1:33" ht="30" customHeight="1" x14ac:dyDescent="0.3">
      <c r="A30" s="3"/>
      <c r="B30" s="3"/>
      <c r="C30" s="4">
        <v>9</v>
      </c>
      <c r="D30" s="5">
        <f>D29*C30</f>
        <v>398.96999999999997</v>
      </c>
      <c r="E30" s="5">
        <f>E29*C30</f>
        <v>359.01</v>
      </c>
      <c r="F30" s="5">
        <f>C30*$F$29</f>
        <v>365.76</v>
      </c>
      <c r="G30" s="5">
        <f t="shared" si="0"/>
        <v>362.8</v>
      </c>
      <c r="H30" s="5">
        <f>C30*H29</f>
        <v>324.63</v>
      </c>
      <c r="I30" s="5">
        <f>C30*I29</f>
        <v>344.96999999999997</v>
      </c>
      <c r="J30" s="5">
        <f>C30*J29</f>
        <v>367.46999999999997</v>
      </c>
      <c r="K30" s="19">
        <f>C30*K29</f>
        <v>380.88</v>
      </c>
      <c r="L30" s="5">
        <f>C30*L29</f>
        <v>395.91</v>
      </c>
      <c r="M30" s="5">
        <f>C30*M29</f>
        <v>396.90000000000003</v>
      </c>
      <c r="N30" s="5">
        <f>C30*N29</f>
        <v>400.23</v>
      </c>
      <c r="O30" s="5">
        <f>C30*O29</f>
        <v>403.91999999999996</v>
      </c>
      <c r="P30" s="5">
        <f>C30*P29</f>
        <v>402.21</v>
      </c>
      <c r="Q30" s="5">
        <f>C30*Q29</f>
        <v>398.07</v>
      </c>
      <c r="R30" s="5">
        <f>C30*R29</f>
        <v>385.91999999999996</v>
      </c>
      <c r="V30" s="9">
        <v>1.35</v>
      </c>
      <c r="W30" s="9">
        <v>0.46</v>
      </c>
      <c r="X30" s="9">
        <v>0.19</v>
      </c>
      <c r="Y30" s="9">
        <v>0.41</v>
      </c>
      <c r="Z30" s="9">
        <v>0.37</v>
      </c>
      <c r="AA30" s="9">
        <v>0.11</v>
      </c>
      <c r="AB30" s="9">
        <v>1.67</v>
      </c>
      <c r="AC30" s="9">
        <v>1.49</v>
      </c>
      <c r="AD30" s="9">
        <v>2.5</v>
      </c>
      <c r="AE30" s="9">
        <v>2.2599999999999998</v>
      </c>
      <c r="AF30" s="9">
        <v>1.61</v>
      </c>
      <c r="AG30" s="9">
        <v>2.96</v>
      </c>
    </row>
    <row r="31" spans="1:33" ht="30" customHeight="1" x14ac:dyDescent="0.3">
      <c r="A31" s="3"/>
      <c r="B31" s="3"/>
      <c r="C31" s="4">
        <v>14</v>
      </c>
      <c r="D31" s="5">
        <f>D29*C31</f>
        <v>620.62</v>
      </c>
      <c r="E31" s="5">
        <f>E29*C31</f>
        <v>558.46</v>
      </c>
      <c r="F31" s="5">
        <f t="shared" ref="F31:F33" si="9">C31*$F$29</f>
        <v>568.96</v>
      </c>
      <c r="G31" s="5">
        <f t="shared" si="0"/>
        <v>566</v>
      </c>
      <c r="H31" s="5">
        <f>C31*H29</f>
        <v>504.98</v>
      </c>
      <c r="I31" s="5">
        <f>C31*I29</f>
        <v>536.62</v>
      </c>
      <c r="J31" s="5">
        <f>C31*J29</f>
        <v>571.62</v>
      </c>
      <c r="K31" s="19">
        <f>C31*K29</f>
        <v>592.48</v>
      </c>
      <c r="L31" s="5">
        <f>C31*L29</f>
        <v>615.86</v>
      </c>
      <c r="M31" s="5">
        <f>C31*M29</f>
        <v>617.4</v>
      </c>
      <c r="N31" s="5">
        <f>C31*N29</f>
        <v>622.57999999999993</v>
      </c>
      <c r="O31" s="5">
        <f>C31*O29</f>
        <v>628.31999999999994</v>
      </c>
      <c r="P31" s="5">
        <f>C31*P29</f>
        <v>625.66</v>
      </c>
      <c r="Q31" s="5">
        <f>C31*Q29</f>
        <v>619.21999999999991</v>
      </c>
      <c r="R31" s="5">
        <f>C31*R29</f>
        <v>600.31999999999994</v>
      </c>
      <c r="V31" s="9">
        <v>1.35</v>
      </c>
      <c r="W31" s="9">
        <v>0.46</v>
      </c>
      <c r="X31" s="9">
        <v>0.19</v>
      </c>
      <c r="Y31" s="9">
        <v>0.41</v>
      </c>
      <c r="Z31" s="9">
        <v>0.37</v>
      </c>
      <c r="AA31" s="9">
        <v>0.11</v>
      </c>
      <c r="AB31" s="9">
        <v>1.67</v>
      </c>
      <c r="AC31" s="9">
        <v>1.49</v>
      </c>
      <c r="AD31" s="9">
        <v>2.5</v>
      </c>
      <c r="AE31" s="9">
        <v>2.2599999999999998</v>
      </c>
      <c r="AF31" s="9">
        <v>1.61</v>
      </c>
      <c r="AG31" s="9">
        <v>2.96</v>
      </c>
    </row>
    <row r="32" spans="1:33" ht="30" customHeight="1" x14ac:dyDescent="0.3">
      <c r="A32" s="3"/>
      <c r="B32" s="3"/>
      <c r="C32" s="4">
        <v>19</v>
      </c>
      <c r="D32" s="5">
        <f>D29*C32</f>
        <v>842.27</v>
      </c>
      <c r="E32" s="5">
        <f>E29*C32</f>
        <v>757.91</v>
      </c>
      <c r="F32" s="5">
        <f t="shared" si="9"/>
        <v>772.16</v>
      </c>
      <c r="G32" s="5">
        <f t="shared" si="0"/>
        <v>769.19999999999993</v>
      </c>
      <c r="H32" s="5">
        <f>C32*H29</f>
        <v>685.33</v>
      </c>
      <c r="I32" s="5">
        <f>19*I29</f>
        <v>728.27</v>
      </c>
      <c r="J32" s="5">
        <f>C32*J29</f>
        <v>775.77</v>
      </c>
      <c r="K32" s="19">
        <f>C32*K29</f>
        <v>804.08</v>
      </c>
      <c r="L32" s="5">
        <f>C32*L29</f>
        <v>835.81000000000006</v>
      </c>
      <c r="M32" s="5">
        <f>C32*M29</f>
        <v>837.9</v>
      </c>
      <c r="N32" s="5">
        <f>C32*N29</f>
        <v>844.93</v>
      </c>
      <c r="O32" s="5">
        <f>C32*O29</f>
        <v>852.71999999999991</v>
      </c>
      <c r="P32" s="5">
        <f>C32*P29</f>
        <v>849.1099999999999</v>
      </c>
      <c r="Q32" s="5">
        <f>C32*Q29</f>
        <v>840.36999999999989</v>
      </c>
      <c r="R32" s="5">
        <f>C32*R29</f>
        <v>814.71999999999991</v>
      </c>
      <c r="V32" s="9">
        <v>1.35</v>
      </c>
      <c r="W32" s="9">
        <v>0.46</v>
      </c>
      <c r="X32" s="9">
        <v>0.19</v>
      </c>
      <c r="Y32" s="9">
        <v>0.41</v>
      </c>
      <c r="Z32" s="9">
        <v>0.37</v>
      </c>
      <c r="AA32" s="9">
        <v>0.11</v>
      </c>
      <c r="AB32" s="9">
        <v>1.67</v>
      </c>
      <c r="AC32" s="9">
        <v>1.49</v>
      </c>
      <c r="AD32" s="9">
        <v>2.5</v>
      </c>
      <c r="AE32" s="9">
        <v>2.2599999999999998</v>
      </c>
      <c r="AF32" s="9">
        <v>1.61</v>
      </c>
      <c r="AG32" s="9">
        <v>2.96</v>
      </c>
    </row>
    <row r="33" spans="1:33" ht="30" customHeight="1" x14ac:dyDescent="0.3">
      <c r="A33" s="3"/>
      <c r="B33" s="3"/>
      <c r="C33" s="4">
        <v>48</v>
      </c>
      <c r="D33" s="5">
        <f>D29*C33</f>
        <v>2127.84</v>
      </c>
      <c r="E33" s="5">
        <f>E29*C33</f>
        <v>1914.72</v>
      </c>
      <c r="F33" s="5">
        <f t="shared" si="9"/>
        <v>1950.72</v>
      </c>
      <c r="G33" s="5">
        <f t="shared" si="0"/>
        <v>1947.76</v>
      </c>
      <c r="H33" s="5">
        <f>C33*H29</f>
        <v>1731.3600000000001</v>
      </c>
      <c r="I33" s="5">
        <f>C33*I29</f>
        <v>1839.84</v>
      </c>
      <c r="J33" s="5">
        <f>C33*J29</f>
        <v>1959.84</v>
      </c>
      <c r="K33" s="19">
        <f>C33*K29</f>
        <v>2031.3600000000001</v>
      </c>
      <c r="L33" s="5">
        <f>C33*L29</f>
        <v>2111.52</v>
      </c>
      <c r="M33" s="5">
        <f>C33*M29</f>
        <v>2116.8000000000002</v>
      </c>
      <c r="N33" s="5">
        <f>C33*N29</f>
        <v>2134.56</v>
      </c>
      <c r="O33" s="5">
        <f>C33*O29</f>
        <v>2154.2399999999998</v>
      </c>
      <c r="P33" s="5">
        <f>C33*P29</f>
        <v>2145.12</v>
      </c>
      <c r="Q33" s="5">
        <f>C33*Q29</f>
        <v>2123.04</v>
      </c>
      <c r="R33" s="5">
        <f>C33*R29</f>
        <v>2058.2399999999998</v>
      </c>
      <c r="V33" s="9">
        <v>1.35</v>
      </c>
      <c r="W33" s="9">
        <v>0.46</v>
      </c>
      <c r="X33" s="9">
        <v>0.19</v>
      </c>
      <c r="Y33" s="9">
        <v>0.41</v>
      </c>
      <c r="Z33" s="9">
        <v>0.37</v>
      </c>
      <c r="AA33" s="9">
        <v>0.11</v>
      </c>
      <c r="AB33" s="9">
        <v>1.67</v>
      </c>
      <c r="AC33" s="9">
        <v>1.49</v>
      </c>
      <c r="AD33" s="9">
        <v>2.5</v>
      </c>
      <c r="AE33" s="9">
        <v>2.2599999999999998</v>
      </c>
      <c r="AF33" s="9">
        <v>1.61</v>
      </c>
      <c r="AG33" s="9">
        <v>2.96</v>
      </c>
    </row>
    <row r="34" spans="1:33" ht="30" customHeight="1" x14ac:dyDescent="0.3">
      <c r="A34" s="3" t="s">
        <v>6</v>
      </c>
      <c r="B34" s="3" t="s">
        <v>13</v>
      </c>
      <c r="C34" s="4" t="s">
        <v>8</v>
      </c>
      <c r="D34" s="5">
        <v>44.17</v>
      </c>
      <c r="E34" s="5">
        <f>D34-4.44</f>
        <v>39.730000000000004</v>
      </c>
      <c r="F34" s="5">
        <f>E34+0.75</f>
        <v>40.480000000000004</v>
      </c>
      <c r="G34" s="5">
        <f t="shared" si="0"/>
        <v>37.520000000000003</v>
      </c>
      <c r="H34" s="5">
        <f>G34-AF34</f>
        <v>35.910000000000004</v>
      </c>
      <c r="I34" s="5">
        <f>H34+AE34</f>
        <v>38.17</v>
      </c>
      <c r="J34" s="5">
        <f>I34+AD34</f>
        <v>40.67</v>
      </c>
      <c r="K34" s="19">
        <f>J34+AC34</f>
        <v>42.160000000000004</v>
      </c>
      <c r="L34" s="5">
        <f>K34+AB34</f>
        <v>43.830000000000005</v>
      </c>
      <c r="M34" s="5">
        <f>L34+AA33</f>
        <v>43.940000000000005</v>
      </c>
      <c r="N34" s="5">
        <f t="shared" si="1"/>
        <v>44.31</v>
      </c>
      <c r="O34" s="5">
        <f t="shared" si="2"/>
        <v>44.72</v>
      </c>
      <c r="P34" s="5">
        <f t="shared" si="3"/>
        <v>44.53</v>
      </c>
      <c r="Q34" s="5">
        <f t="shared" si="4"/>
        <v>44.07</v>
      </c>
      <c r="R34" s="5">
        <f t="shared" si="5"/>
        <v>42.72</v>
      </c>
      <c r="V34" s="9">
        <v>1.35</v>
      </c>
      <c r="W34" s="9">
        <v>0.46</v>
      </c>
      <c r="X34" s="9">
        <v>0.19</v>
      </c>
      <c r="Y34" s="9">
        <v>0.41</v>
      </c>
      <c r="Z34" s="9">
        <v>0.37</v>
      </c>
      <c r="AA34" s="9">
        <v>0.11</v>
      </c>
      <c r="AB34" s="9">
        <v>1.67</v>
      </c>
      <c r="AC34" s="9">
        <v>1.49</v>
      </c>
      <c r="AD34" s="9">
        <v>2.5</v>
      </c>
      <c r="AE34" s="9">
        <v>2.2599999999999998</v>
      </c>
      <c r="AF34" s="9">
        <v>1.61</v>
      </c>
      <c r="AG34" s="9">
        <v>2.96</v>
      </c>
    </row>
    <row r="35" spans="1:33" ht="30" customHeight="1" x14ac:dyDescent="0.3">
      <c r="A35" s="3"/>
      <c r="B35" s="3"/>
      <c r="C35" s="4">
        <v>9</v>
      </c>
      <c r="D35" s="5">
        <f>D34*C35</f>
        <v>397.53000000000003</v>
      </c>
      <c r="E35" s="5">
        <f>E34*C35</f>
        <v>357.57000000000005</v>
      </c>
      <c r="F35" s="5">
        <f>C35*$F$34</f>
        <v>364.32000000000005</v>
      </c>
      <c r="G35" s="5">
        <f t="shared" si="0"/>
        <v>361.36000000000007</v>
      </c>
      <c r="H35" s="5">
        <f>C35*H34</f>
        <v>323.19000000000005</v>
      </c>
      <c r="I35" s="5">
        <f>C35*I34</f>
        <v>343.53000000000003</v>
      </c>
      <c r="J35" s="5">
        <f>J34*C35</f>
        <v>366.03000000000003</v>
      </c>
      <c r="K35" s="19">
        <f>C35*K34</f>
        <v>379.44000000000005</v>
      </c>
      <c r="L35" s="5">
        <f>C35*L34</f>
        <v>394.47</v>
      </c>
      <c r="M35" s="5">
        <f>C35*M34</f>
        <v>395.46000000000004</v>
      </c>
      <c r="N35" s="5">
        <f>C35*N34</f>
        <v>398.79</v>
      </c>
      <c r="O35" s="5">
        <f>C35*O34</f>
        <v>402.48</v>
      </c>
      <c r="P35" s="5">
        <f>C35*P34</f>
        <v>400.77</v>
      </c>
      <c r="Q35" s="5">
        <f>C35*Q34</f>
        <v>396.63</v>
      </c>
      <c r="R35" s="5">
        <f>C35*R34</f>
        <v>384.48</v>
      </c>
      <c r="V35" s="9">
        <v>1.35</v>
      </c>
      <c r="W35" s="9">
        <v>0.46</v>
      </c>
      <c r="X35" s="9">
        <v>0.19</v>
      </c>
      <c r="Y35" s="9">
        <v>0.41</v>
      </c>
      <c r="Z35" s="9">
        <v>0.37</v>
      </c>
      <c r="AA35" s="9">
        <v>0.11</v>
      </c>
      <c r="AB35" s="9">
        <v>1.67</v>
      </c>
      <c r="AC35" s="9">
        <v>1.49</v>
      </c>
      <c r="AD35" s="9">
        <v>2.5</v>
      </c>
      <c r="AE35" s="9">
        <v>2.2599999999999998</v>
      </c>
      <c r="AF35" s="9">
        <v>1.61</v>
      </c>
      <c r="AG35" s="9">
        <v>2.96</v>
      </c>
    </row>
    <row r="36" spans="1:33" ht="30" customHeight="1" x14ac:dyDescent="0.3">
      <c r="A36" s="3"/>
      <c r="B36" s="3"/>
      <c r="C36" s="4">
        <v>14</v>
      </c>
      <c r="D36" s="5">
        <f>D34*C36</f>
        <v>618.38</v>
      </c>
      <c r="E36" s="5">
        <f>E34*C36</f>
        <v>556.22</v>
      </c>
      <c r="F36" s="5">
        <f t="shared" ref="F36:F38" si="10">C36*$F$34</f>
        <v>566.72</v>
      </c>
      <c r="G36" s="5">
        <f t="shared" si="0"/>
        <v>563.76</v>
      </c>
      <c r="H36" s="5">
        <f>C36*H34</f>
        <v>502.74000000000007</v>
      </c>
      <c r="I36" s="5">
        <f>C36*I34</f>
        <v>534.38</v>
      </c>
      <c r="J36" s="5">
        <f>C36*J34</f>
        <v>569.38</v>
      </c>
      <c r="K36" s="19">
        <f>C36*K34</f>
        <v>590.24</v>
      </c>
      <c r="L36" s="5">
        <f>C36*L34</f>
        <v>613.62000000000012</v>
      </c>
      <c r="M36" s="5">
        <f>C36*M34</f>
        <v>615.16000000000008</v>
      </c>
      <c r="N36" s="5">
        <f>C36*N34</f>
        <v>620.34</v>
      </c>
      <c r="O36" s="5">
        <f>C36*O35</f>
        <v>5634.72</v>
      </c>
      <c r="P36" s="5">
        <f>C36*P34</f>
        <v>623.42000000000007</v>
      </c>
      <c r="Q36" s="5">
        <f>C36*Q34</f>
        <v>616.98</v>
      </c>
      <c r="R36" s="5">
        <f>C36*R34</f>
        <v>598.07999999999993</v>
      </c>
      <c r="V36" s="9">
        <v>1.35</v>
      </c>
      <c r="W36" s="9">
        <v>0.46</v>
      </c>
      <c r="X36" s="9">
        <v>0.19</v>
      </c>
      <c r="Y36" s="9">
        <v>0.41</v>
      </c>
      <c r="Z36" s="9">
        <v>0.37</v>
      </c>
      <c r="AA36" s="9">
        <v>0.11</v>
      </c>
      <c r="AB36" s="9">
        <v>1.67</v>
      </c>
      <c r="AC36" s="9">
        <v>1.49</v>
      </c>
      <c r="AD36" s="9">
        <v>2.5</v>
      </c>
      <c r="AE36" s="9">
        <v>2.2599999999999998</v>
      </c>
      <c r="AF36" s="9">
        <v>1.61</v>
      </c>
      <c r="AG36" s="9">
        <v>2.96</v>
      </c>
    </row>
    <row r="37" spans="1:33" ht="30" customHeight="1" x14ac:dyDescent="0.3">
      <c r="A37" s="3"/>
      <c r="B37" s="3"/>
      <c r="C37" s="4">
        <v>19</v>
      </c>
      <c r="D37" s="5">
        <f>D34*C37</f>
        <v>839.23</v>
      </c>
      <c r="E37" s="5">
        <f>E34*C37</f>
        <v>754.87000000000012</v>
      </c>
      <c r="F37" s="5">
        <f t="shared" si="10"/>
        <v>769.12000000000012</v>
      </c>
      <c r="G37" s="5">
        <f t="shared" si="0"/>
        <v>766.16000000000008</v>
      </c>
      <c r="H37" s="5">
        <f>C37*H34</f>
        <v>682.29000000000008</v>
      </c>
      <c r="I37" s="5">
        <f>C37*I34</f>
        <v>725.23</v>
      </c>
      <c r="J37" s="5">
        <f>C37*J34</f>
        <v>772.73</v>
      </c>
      <c r="K37" s="19">
        <f>C37*K34</f>
        <v>801.04000000000008</v>
      </c>
      <c r="L37" s="5">
        <f>C37*L34</f>
        <v>832.7700000000001</v>
      </c>
      <c r="M37" s="5">
        <f>C37*M34</f>
        <v>834.86000000000013</v>
      </c>
      <c r="N37" s="5">
        <f>C37*N34</f>
        <v>841.8900000000001</v>
      </c>
      <c r="O37" s="5">
        <f>C37*O34</f>
        <v>849.68</v>
      </c>
      <c r="P37" s="5">
        <f>C37*P34</f>
        <v>846.07</v>
      </c>
      <c r="Q37" s="5">
        <f>C37*Q34</f>
        <v>837.33</v>
      </c>
      <c r="R37" s="5">
        <f>C37*R34</f>
        <v>811.68</v>
      </c>
      <c r="V37" s="9">
        <v>1.35</v>
      </c>
      <c r="W37" s="9">
        <v>0.46</v>
      </c>
      <c r="X37" s="9">
        <v>0.19</v>
      </c>
      <c r="Y37" s="9">
        <v>0.41</v>
      </c>
      <c r="Z37" s="9">
        <v>0.37</v>
      </c>
      <c r="AA37" s="9">
        <v>0.11</v>
      </c>
      <c r="AB37" s="9">
        <v>1.67</v>
      </c>
      <c r="AC37" s="9">
        <v>1.49</v>
      </c>
      <c r="AD37" s="9">
        <v>2.5</v>
      </c>
      <c r="AE37" s="9">
        <v>2.2599999999999998</v>
      </c>
      <c r="AF37" s="9">
        <v>1.61</v>
      </c>
      <c r="AG37" s="9">
        <v>2.96</v>
      </c>
    </row>
    <row r="38" spans="1:33" ht="30" customHeight="1" x14ac:dyDescent="0.3">
      <c r="A38" s="3"/>
      <c r="B38" s="3"/>
      <c r="C38" s="4">
        <v>48</v>
      </c>
      <c r="D38" s="5">
        <f>D34*C38</f>
        <v>2120.16</v>
      </c>
      <c r="E38" s="5">
        <f>E34*C38</f>
        <v>1907.0400000000002</v>
      </c>
      <c r="F38" s="5">
        <f t="shared" si="10"/>
        <v>1943.0400000000002</v>
      </c>
      <c r="G38" s="5">
        <f t="shared" si="0"/>
        <v>1940.0800000000002</v>
      </c>
      <c r="H38" s="5">
        <f>C38*H34</f>
        <v>1723.6800000000003</v>
      </c>
      <c r="I38" s="5">
        <f>C38*I34</f>
        <v>1832.16</v>
      </c>
      <c r="J38" s="5">
        <f>C38*J34</f>
        <v>1952.16</v>
      </c>
      <c r="K38" s="19">
        <f>C38*K34</f>
        <v>2023.6800000000003</v>
      </c>
      <c r="L38" s="5">
        <f>C38*L34</f>
        <v>2103.84</v>
      </c>
      <c r="M38" s="5">
        <f>C38*M34</f>
        <v>2109.1200000000003</v>
      </c>
      <c r="N38" s="5">
        <f>C38*N34</f>
        <v>2126.88</v>
      </c>
      <c r="O38" s="5">
        <f>C38*O34</f>
        <v>2146.56</v>
      </c>
      <c r="P38" s="5">
        <f>C38*P34</f>
        <v>2137.44</v>
      </c>
      <c r="Q38" s="5">
        <f>C38*Q34</f>
        <v>2115.36</v>
      </c>
      <c r="R38" s="5">
        <f>C38*R34</f>
        <v>2050.56</v>
      </c>
      <c r="V38" s="9">
        <v>1.35</v>
      </c>
      <c r="W38" s="9">
        <v>0.46</v>
      </c>
      <c r="X38" s="9">
        <v>0.19</v>
      </c>
      <c r="Y38" s="9">
        <v>0.41</v>
      </c>
      <c r="Z38" s="9">
        <v>0.37</v>
      </c>
      <c r="AA38" s="9">
        <v>0.11</v>
      </c>
      <c r="AB38" s="9">
        <v>1.67</v>
      </c>
      <c r="AC38" s="9">
        <v>1.49</v>
      </c>
      <c r="AD38" s="9">
        <v>2.5</v>
      </c>
      <c r="AE38" s="9">
        <v>2.2599999999999998</v>
      </c>
      <c r="AF38" s="9">
        <v>1.61</v>
      </c>
      <c r="AG38" s="9">
        <v>2.96</v>
      </c>
    </row>
    <row r="39" spans="1:33" ht="30" customHeight="1" x14ac:dyDescent="0.3">
      <c r="A39" s="3" t="s">
        <v>6</v>
      </c>
      <c r="B39" s="3" t="s">
        <v>14</v>
      </c>
      <c r="C39" s="4" t="s">
        <v>8</v>
      </c>
      <c r="D39" s="5">
        <v>44.16</v>
      </c>
      <c r="E39" s="5">
        <f>D39-4.44</f>
        <v>39.72</v>
      </c>
      <c r="F39" s="5">
        <f>E39+0.75</f>
        <v>40.47</v>
      </c>
      <c r="G39" s="5">
        <f t="shared" si="0"/>
        <v>37.51</v>
      </c>
      <c r="H39" s="5">
        <f>G39-AF39</f>
        <v>35.9</v>
      </c>
      <c r="I39" s="5">
        <f>H39+AE39</f>
        <v>38.159999999999997</v>
      </c>
      <c r="J39" s="5">
        <f>I39+AD39</f>
        <v>40.659999999999997</v>
      </c>
      <c r="K39" s="19">
        <f>J39+AC39</f>
        <v>42.15</v>
      </c>
      <c r="L39" s="5">
        <f>K39+AB39</f>
        <v>43.82</v>
      </c>
      <c r="M39" s="5">
        <f>L39+AA39</f>
        <v>43.93</v>
      </c>
      <c r="N39" s="5">
        <f t="shared" si="1"/>
        <v>44.3</v>
      </c>
      <c r="O39" s="5">
        <f t="shared" si="2"/>
        <v>44.709999999999994</v>
      </c>
      <c r="P39" s="5">
        <f t="shared" si="3"/>
        <v>44.519999999999996</v>
      </c>
      <c r="Q39" s="5">
        <f t="shared" si="4"/>
        <v>44.059999999999995</v>
      </c>
      <c r="R39" s="5">
        <f t="shared" si="5"/>
        <v>42.709999999999994</v>
      </c>
      <c r="V39" s="9">
        <v>1.35</v>
      </c>
      <c r="W39" s="9">
        <v>0.46</v>
      </c>
      <c r="X39" s="9">
        <v>0.19</v>
      </c>
      <c r="Y39" s="9">
        <v>0.41</v>
      </c>
      <c r="Z39" s="9">
        <v>0.37</v>
      </c>
      <c r="AA39" s="9">
        <v>0.11</v>
      </c>
      <c r="AB39" s="9">
        <v>1.67</v>
      </c>
      <c r="AC39" s="9">
        <v>1.49</v>
      </c>
      <c r="AD39" s="9">
        <v>2.5</v>
      </c>
      <c r="AE39" s="9">
        <v>2.2599999999999998</v>
      </c>
      <c r="AF39" s="9">
        <v>1.61</v>
      </c>
      <c r="AG39" s="9">
        <v>2.96</v>
      </c>
    </row>
    <row r="40" spans="1:33" ht="30" customHeight="1" x14ac:dyDescent="0.3">
      <c r="A40" s="3"/>
      <c r="B40" s="3"/>
      <c r="C40" s="4">
        <v>9</v>
      </c>
      <c r="D40" s="5">
        <f>D39*C40</f>
        <v>397.43999999999994</v>
      </c>
      <c r="E40" s="5">
        <f>E39*C40</f>
        <v>357.48</v>
      </c>
      <c r="F40" s="5">
        <f>C40*$F$39</f>
        <v>364.23</v>
      </c>
      <c r="G40" s="5">
        <f t="shared" si="0"/>
        <v>361.27000000000004</v>
      </c>
      <c r="H40" s="5">
        <f>C40*H39</f>
        <v>323.09999999999997</v>
      </c>
      <c r="I40" s="5">
        <f>C40*I39</f>
        <v>343.43999999999994</v>
      </c>
      <c r="J40" s="5">
        <f>C40*J39</f>
        <v>365.93999999999994</v>
      </c>
      <c r="K40" s="19">
        <f>C40*K39</f>
        <v>379.34999999999997</v>
      </c>
      <c r="L40" s="5">
        <f>C40*L39</f>
        <v>394.38</v>
      </c>
      <c r="M40" s="5">
        <f>C40*M39</f>
        <v>395.37</v>
      </c>
      <c r="N40" s="5">
        <f>C40*N39</f>
        <v>398.7</v>
      </c>
      <c r="O40" s="5">
        <f>C40*O39</f>
        <v>402.38999999999993</v>
      </c>
      <c r="P40" s="5">
        <f>C40*P39</f>
        <v>400.67999999999995</v>
      </c>
      <c r="Q40" s="5">
        <f>C40*Q39</f>
        <v>396.53999999999996</v>
      </c>
      <c r="R40" s="5">
        <f>C40*R39</f>
        <v>384.38999999999993</v>
      </c>
      <c r="V40" s="9">
        <v>1.35</v>
      </c>
      <c r="W40" s="9">
        <v>0.46</v>
      </c>
      <c r="X40" s="9">
        <v>0.19</v>
      </c>
      <c r="Y40" s="9">
        <v>0.41</v>
      </c>
      <c r="Z40" s="9">
        <v>0.37</v>
      </c>
      <c r="AA40" s="9">
        <v>0.11</v>
      </c>
      <c r="AB40" s="9">
        <v>1.67</v>
      </c>
      <c r="AC40" s="9">
        <v>1.49</v>
      </c>
      <c r="AD40" s="9">
        <v>2.5</v>
      </c>
      <c r="AE40" s="9">
        <v>2.2599999999999998</v>
      </c>
      <c r="AF40" s="9">
        <v>1.61</v>
      </c>
      <c r="AG40" s="9">
        <v>2.96</v>
      </c>
    </row>
    <row r="41" spans="1:33" ht="30" customHeight="1" x14ac:dyDescent="0.3">
      <c r="A41" s="3"/>
      <c r="B41" s="3"/>
      <c r="C41" s="4">
        <v>14</v>
      </c>
      <c r="D41" s="5">
        <f>D39*C41</f>
        <v>618.24</v>
      </c>
      <c r="E41" s="5">
        <f>E39*C41</f>
        <v>556.07999999999993</v>
      </c>
      <c r="F41" s="5">
        <f t="shared" ref="F41:F43" si="11">C41*$F$39</f>
        <v>566.57999999999993</v>
      </c>
      <c r="G41" s="5">
        <f t="shared" ref="G41:G72" si="12">F41-AG41</f>
        <v>563.61999999999989</v>
      </c>
      <c r="H41" s="5">
        <f>C42*H39</f>
        <v>682.1</v>
      </c>
      <c r="I41" s="5">
        <f>C41*I39</f>
        <v>534.24</v>
      </c>
      <c r="J41" s="5">
        <f>C41*J39</f>
        <v>569.24</v>
      </c>
      <c r="K41" s="19">
        <f>C41*K39</f>
        <v>590.1</v>
      </c>
      <c r="L41" s="5">
        <f>C41*L39</f>
        <v>613.48</v>
      </c>
      <c r="M41" s="5">
        <f>C41*M39</f>
        <v>615.02</v>
      </c>
      <c r="N41" s="5">
        <f>C41*N39</f>
        <v>620.19999999999993</v>
      </c>
      <c r="O41" s="5">
        <f>C41*O39</f>
        <v>625.93999999999994</v>
      </c>
      <c r="P41" s="5">
        <f>C41*P39</f>
        <v>623.28</v>
      </c>
      <c r="Q41" s="5">
        <f>C41*Q39</f>
        <v>616.83999999999992</v>
      </c>
      <c r="R41" s="5">
        <f>C41*R39</f>
        <v>597.93999999999994</v>
      </c>
      <c r="V41" s="9">
        <v>1.35</v>
      </c>
      <c r="W41" s="9">
        <v>0.46</v>
      </c>
      <c r="X41" s="9">
        <v>0.19</v>
      </c>
      <c r="Y41" s="9">
        <v>0.41</v>
      </c>
      <c r="Z41" s="9">
        <v>0.37</v>
      </c>
      <c r="AA41" s="9">
        <v>0.11</v>
      </c>
      <c r="AB41" s="9">
        <v>1.67</v>
      </c>
      <c r="AC41" s="9">
        <v>1.49</v>
      </c>
      <c r="AD41" s="9">
        <v>2.5</v>
      </c>
      <c r="AE41" s="9">
        <v>2.2599999999999998</v>
      </c>
      <c r="AF41" s="9">
        <v>1.61</v>
      </c>
      <c r="AG41" s="9">
        <v>2.96</v>
      </c>
    </row>
    <row r="42" spans="1:33" ht="30" customHeight="1" x14ac:dyDescent="0.3">
      <c r="A42" s="3"/>
      <c r="B42" s="3"/>
      <c r="C42" s="4">
        <v>19</v>
      </c>
      <c r="D42" s="5">
        <f>D39*C42</f>
        <v>839.04</v>
      </c>
      <c r="E42" s="5">
        <f>E39*C42</f>
        <v>754.68</v>
      </c>
      <c r="F42" s="5">
        <f t="shared" si="11"/>
        <v>768.93</v>
      </c>
      <c r="G42" s="5">
        <f t="shared" si="12"/>
        <v>765.96999999999991</v>
      </c>
      <c r="H42" s="5">
        <f>C42*H39</f>
        <v>682.1</v>
      </c>
      <c r="I42" s="5">
        <f>C42*I39</f>
        <v>725.04</v>
      </c>
      <c r="J42" s="5">
        <f>C42*J39</f>
        <v>772.54</v>
      </c>
      <c r="K42" s="19">
        <f>C42*K39</f>
        <v>800.85</v>
      </c>
      <c r="L42" s="5">
        <f>C42*L39</f>
        <v>832.58</v>
      </c>
      <c r="M42" s="5">
        <f>C42*M39</f>
        <v>834.67</v>
      </c>
      <c r="N42" s="5">
        <f>C42*N39</f>
        <v>841.69999999999993</v>
      </c>
      <c r="O42" s="5">
        <f>C42*O39</f>
        <v>849.4899999999999</v>
      </c>
      <c r="P42" s="5">
        <f>C42*P39</f>
        <v>845.87999999999988</v>
      </c>
      <c r="Q42" s="5">
        <f>C42*Q39</f>
        <v>837.13999999999987</v>
      </c>
      <c r="R42" s="5">
        <f>C42*R39</f>
        <v>811.4899999999999</v>
      </c>
      <c r="V42" s="9">
        <v>1.35</v>
      </c>
      <c r="W42" s="9">
        <v>0.46</v>
      </c>
      <c r="X42" s="9">
        <v>0.19</v>
      </c>
      <c r="Y42" s="9">
        <v>0.41</v>
      </c>
      <c r="Z42" s="9">
        <v>0.37</v>
      </c>
      <c r="AA42" s="9">
        <v>0.11</v>
      </c>
      <c r="AB42" s="9">
        <v>1.67</v>
      </c>
      <c r="AC42" s="9">
        <v>1.49</v>
      </c>
      <c r="AD42" s="9">
        <v>2.5</v>
      </c>
      <c r="AE42" s="9">
        <v>2.2599999999999998</v>
      </c>
      <c r="AF42" s="9">
        <v>1.61</v>
      </c>
      <c r="AG42" s="9">
        <v>2.96</v>
      </c>
    </row>
    <row r="43" spans="1:33" ht="30" customHeight="1" x14ac:dyDescent="0.3">
      <c r="A43" s="3"/>
      <c r="B43" s="3"/>
      <c r="C43" s="4">
        <v>48</v>
      </c>
      <c r="D43" s="5">
        <f>D39*C43</f>
        <v>2119.6799999999998</v>
      </c>
      <c r="E43" s="5">
        <f>E39*C43</f>
        <v>1906.56</v>
      </c>
      <c r="F43" s="5">
        <f t="shared" si="11"/>
        <v>1942.56</v>
      </c>
      <c r="G43" s="5">
        <f t="shared" si="12"/>
        <v>1939.6</v>
      </c>
      <c r="H43" s="5">
        <f>C43*H39</f>
        <v>1723.1999999999998</v>
      </c>
      <c r="I43" s="5">
        <f>I39*C43</f>
        <v>1831.6799999999998</v>
      </c>
      <c r="J43" s="5">
        <f>C43*J39</f>
        <v>1951.6799999999998</v>
      </c>
      <c r="K43" s="19">
        <f>C43*K39</f>
        <v>2023.1999999999998</v>
      </c>
      <c r="L43" s="5">
        <f>C43*L39</f>
        <v>2103.36</v>
      </c>
      <c r="M43" s="5">
        <f>C43*M39</f>
        <v>2108.64</v>
      </c>
      <c r="N43" s="5">
        <f>C43*N39</f>
        <v>2126.3999999999996</v>
      </c>
      <c r="O43" s="5">
        <f>C43*O39</f>
        <v>2146.08</v>
      </c>
      <c r="P43" s="5">
        <f>C43*P39</f>
        <v>2136.96</v>
      </c>
      <c r="Q43" s="5">
        <f>C43*Q39</f>
        <v>2114.8799999999997</v>
      </c>
      <c r="R43" s="5">
        <f>C43*R39</f>
        <v>2050.08</v>
      </c>
      <c r="V43" s="9">
        <v>1.35</v>
      </c>
      <c r="W43" s="9">
        <v>0.46</v>
      </c>
      <c r="X43" s="9">
        <v>0.19</v>
      </c>
      <c r="Y43" s="9">
        <v>0.41</v>
      </c>
      <c r="Z43" s="9">
        <v>0.37</v>
      </c>
      <c r="AA43" s="9">
        <v>0.11</v>
      </c>
      <c r="AB43" s="9">
        <v>1.67</v>
      </c>
      <c r="AC43" s="9">
        <v>1.49</v>
      </c>
      <c r="AD43" s="9">
        <v>2.5</v>
      </c>
      <c r="AE43" s="9">
        <v>2.2599999999999998</v>
      </c>
      <c r="AF43" s="9">
        <v>1.61</v>
      </c>
      <c r="AG43" s="9">
        <v>2.96</v>
      </c>
    </row>
    <row r="44" spans="1:33" ht="30" customHeight="1" x14ac:dyDescent="0.3">
      <c r="A44" s="3" t="s">
        <v>6</v>
      </c>
      <c r="B44" s="3" t="s">
        <v>15</v>
      </c>
      <c r="C44" s="4" t="s">
        <v>8</v>
      </c>
      <c r="D44" s="5">
        <v>45.37</v>
      </c>
      <c r="E44" s="5">
        <f>D44-4.44</f>
        <v>40.93</v>
      </c>
      <c r="F44" s="5">
        <f>E44+0.75</f>
        <v>41.68</v>
      </c>
      <c r="G44" s="5">
        <f t="shared" si="12"/>
        <v>38.72</v>
      </c>
      <c r="H44" s="5">
        <f>G44-AF44</f>
        <v>37.11</v>
      </c>
      <c r="I44" s="5">
        <f>H44+AE44</f>
        <v>39.369999999999997</v>
      </c>
      <c r="J44" s="5">
        <f>I44+AD44</f>
        <v>41.87</v>
      </c>
      <c r="K44" s="19">
        <f>J44+AC44</f>
        <v>43.36</v>
      </c>
      <c r="L44" s="5">
        <f>K44+AB44</f>
        <v>45.03</v>
      </c>
      <c r="M44" s="5">
        <f>L44+AA44</f>
        <v>45.14</v>
      </c>
      <c r="N44" s="5">
        <f t="shared" si="1"/>
        <v>45.51</v>
      </c>
      <c r="O44" s="5">
        <f t="shared" si="2"/>
        <v>45.919999999999995</v>
      </c>
      <c r="P44" s="5">
        <f t="shared" si="3"/>
        <v>45.73</v>
      </c>
      <c r="Q44" s="5">
        <f t="shared" si="4"/>
        <v>45.269999999999996</v>
      </c>
      <c r="R44" s="5">
        <f t="shared" si="5"/>
        <v>43.919999999999995</v>
      </c>
      <c r="V44" s="9">
        <v>1.35</v>
      </c>
      <c r="W44" s="9">
        <v>0.46</v>
      </c>
      <c r="X44" s="9">
        <v>0.19</v>
      </c>
      <c r="Y44" s="9">
        <v>0.41</v>
      </c>
      <c r="Z44" s="9">
        <v>0.37</v>
      </c>
      <c r="AA44" s="9">
        <v>0.11</v>
      </c>
      <c r="AB44" s="9">
        <v>1.67</v>
      </c>
      <c r="AC44" s="9">
        <v>1.49</v>
      </c>
      <c r="AD44" s="9">
        <v>2.5</v>
      </c>
      <c r="AE44" s="9">
        <v>2.2599999999999998</v>
      </c>
      <c r="AF44" s="9">
        <v>1.61</v>
      </c>
      <c r="AG44" s="9">
        <v>2.96</v>
      </c>
    </row>
    <row r="45" spans="1:33" ht="30" customHeight="1" x14ac:dyDescent="0.3">
      <c r="A45" s="3"/>
      <c r="B45" s="3"/>
      <c r="C45" s="4">
        <v>9</v>
      </c>
      <c r="D45" s="5">
        <f>D44*C45</f>
        <v>408.33</v>
      </c>
      <c r="E45" s="5">
        <f>E44*C45</f>
        <v>368.37</v>
      </c>
      <c r="F45" s="5">
        <f>C45*$F$44</f>
        <v>375.12</v>
      </c>
      <c r="G45" s="5">
        <f t="shared" si="12"/>
        <v>372.16</v>
      </c>
      <c r="H45" s="5">
        <f>C45*H44</f>
        <v>333.99</v>
      </c>
      <c r="I45" s="5">
        <f>C45*I44</f>
        <v>354.33</v>
      </c>
      <c r="J45" s="5">
        <f>C45*J44</f>
        <v>376.83</v>
      </c>
      <c r="K45" s="19">
        <f>C45*K44</f>
        <v>390.24</v>
      </c>
      <c r="L45" s="5">
        <f>C45*L44</f>
        <v>405.27</v>
      </c>
      <c r="M45" s="5">
        <f>C45*M44</f>
        <v>406.26</v>
      </c>
      <c r="N45" s="5">
        <f>C45*N44</f>
        <v>409.59</v>
      </c>
      <c r="O45" s="5">
        <f>C45*O44</f>
        <v>413.28</v>
      </c>
      <c r="P45" s="5">
        <f>C45*P44</f>
        <v>411.57</v>
      </c>
      <c r="Q45" s="5">
        <f>C45*Q44</f>
        <v>407.42999999999995</v>
      </c>
      <c r="R45" s="5">
        <f>C45*R44</f>
        <v>395.28</v>
      </c>
      <c r="V45" s="9">
        <v>1.35</v>
      </c>
      <c r="W45" s="9">
        <v>0.46</v>
      </c>
      <c r="X45" s="9">
        <v>0.19</v>
      </c>
      <c r="Y45" s="9">
        <v>0.41</v>
      </c>
      <c r="Z45" s="9">
        <v>0.37</v>
      </c>
      <c r="AA45" s="9">
        <v>0.11</v>
      </c>
      <c r="AB45" s="9">
        <v>1.67</v>
      </c>
      <c r="AC45" s="9">
        <v>1.49</v>
      </c>
      <c r="AD45" s="9">
        <v>2.5</v>
      </c>
      <c r="AE45" s="9">
        <v>2.2599999999999998</v>
      </c>
      <c r="AF45" s="9">
        <v>1.61</v>
      </c>
      <c r="AG45" s="9">
        <v>2.96</v>
      </c>
    </row>
    <row r="46" spans="1:33" ht="30" customHeight="1" x14ac:dyDescent="0.3">
      <c r="A46" s="3"/>
      <c r="B46" s="3"/>
      <c r="C46" s="4">
        <v>14</v>
      </c>
      <c r="D46" s="5">
        <f>D44*C46</f>
        <v>635.17999999999995</v>
      </c>
      <c r="E46" s="5">
        <f>E44*C46</f>
        <v>573.02</v>
      </c>
      <c r="F46" s="5">
        <f t="shared" ref="F46:F48" si="13">C46*$F$44</f>
        <v>583.52</v>
      </c>
      <c r="G46" s="5">
        <f t="shared" si="12"/>
        <v>580.55999999999995</v>
      </c>
      <c r="H46" s="5">
        <f>C46*H44</f>
        <v>519.54</v>
      </c>
      <c r="I46" s="5">
        <f>C46*I44</f>
        <v>551.17999999999995</v>
      </c>
      <c r="J46" s="5">
        <f>C46*J44</f>
        <v>586.17999999999995</v>
      </c>
      <c r="K46" s="19">
        <f>C46*K44</f>
        <v>607.04</v>
      </c>
      <c r="L46" s="5">
        <f>C46*L44</f>
        <v>630.42000000000007</v>
      </c>
      <c r="M46" s="5">
        <f>C46*M44</f>
        <v>631.96</v>
      </c>
      <c r="N46" s="5">
        <f>C46*N44</f>
        <v>637.14</v>
      </c>
      <c r="O46" s="5">
        <f>C46*O44</f>
        <v>642.87999999999988</v>
      </c>
      <c r="P46" s="5">
        <f>C46*P44</f>
        <v>640.21999999999991</v>
      </c>
      <c r="Q46" s="5">
        <f>C46*Q44</f>
        <v>633.78</v>
      </c>
      <c r="R46" s="5">
        <f>C46*R44</f>
        <v>614.87999999999988</v>
      </c>
      <c r="V46" s="9">
        <v>1.35</v>
      </c>
      <c r="W46" s="9">
        <v>0.46</v>
      </c>
      <c r="X46" s="9">
        <v>0.19</v>
      </c>
      <c r="Y46" s="9">
        <v>0.41</v>
      </c>
      <c r="Z46" s="9">
        <v>0.37</v>
      </c>
      <c r="AA46" s="9">
        <v>0.11</v>
      </c>
      <c r="AB46" s="9">
        <v>1.67</v>
      </c>
      <c r="AC46" s="9">
        <v>1.49</v>
      </c>
      <c r="AD46" s="9">
        <v>2.5</v>
      </c>
      <c r="AE46" s="9">
        <v>2.2599999999999998</v>
      </c>
      <c r="AF46" s="9">
        <v>1.61</v>
      </c>
      <c r="AG46" s="9">
        <v>2.96</v>
      </c>
    </row>
    <row r="47" spans="1:33" ht="30" customHeight="1" x14ac:dyDescent="0.3">
      <c r="A47" s="3"/>
      <c r="B47" s="3"/>
      <c r="C47" s="4">
        <v>19</v>
      </c>
      <c r="D47" s="5">
        <f>D44*C47</f>
        <v>862.03</v>
      </c>
      <c r="E47" s="5">
        <f>E44*C47</f>
        <v>777.67</v>
      </c>
      <c r="F47" s="5">
        <f t="shared" si="13"/>
        <v>791.92</v>
      </c>
      <c r="G47" s="5">
        <f t="shared" si="12"/>
        <v>788.95999999999992</v>
      </c>
      <c r="H47" s="5">
        <f>C47*H44</f>
        <v>705.09</v>
      </c>
      <c r="I47" s="5">
        <f>C47*I44</f>
        <v>748.03</v>
      </c>
      <c r="J47" s="5">
        <f>C47*J44</f>
        <v>795.53</v>
      </c>
      <c r="K47" s="19">
        <f>C47*K44</f>
        <v>823.84</v>
      </c>
      <c r="L47" s="5">
        <f>C47*L44</f>
        <v>855.57</v>
      </c>
      <c r="M47" s="5">
        <f>C47*M44</f>
        <v>857.66</v>
      </c>
      <c r="N47" s="5">
        <f>C47*N44</f>
        <v>864.68999999999994</v>
      </c>
      <c r="O47" s="5">
        <f>C47*O44</f>
        <v>872.4799999999999</v>
      </c>
      <c r="P47" s="5">
        <f>C47*P44</f>
        <v>868.86999999999989</v>
      </c>
      <c r="Q47" s="5">
        <f>C47*Q44</f>
        <v>860.12999999999988</v>
      </c>
      <c r="R47" s="5">
        <f>C47*R44</f>
        <v>834.4799999999999</v>
      </c>
      <c r="V47" s="9">
        <v>1.35</v>
      </c>
      <c r="W47" s="9">
        <v>0.46</v>
      </c>
      <c r="X47" s="9">
        <v>0.19</v>
      </c>
      <c r="Y47" s="9">
        <v>0.41</v>
      </c>
      <c r="Z47" s="9">
        <v>0.37</v>
      </c>
      <c r="AA47" s="9">
        <v>0.11</v>
      </c>
      <c r="AB47" s="9">
        <v>1.67</v>
      </c>
      <c r="AC47" s="9">
        <v>1.49</v>
      </c>
      <c r="AD47" s="9">
        <v>2.5</v>
      </c>
      <c r="AE47" s="9">
        <v>2.2599999999999998</v>
      </c>
      <c r="AF47" s="9">
        <v>1.61</v>
      </c>
      <c r="AG47" s="9">
        <v>2.96</v>
      </c>
    </row>
    <row r="48" spans="1:33" ht="30" customHeight="1" x14ac:dyDescent="0.3">
      <c r="A48" s="3"/>
      <c r="B48" s="3"/>
      <c r="C48" s="4">
        <v>48</v>
      </c>
      <c r="D48" s="5">
        <f>D44*C48</f>
        <v>2177.7599999999998</v>
      </c>
      <c r="E48" s="5">
        <f>E44*C48</f>
        <v>1964.6399999999999</v>
      </c>
      <c r="F48" s="5">
        <f t="shared" si="13"/>
        <v>2000.6399999999999</v>
      </c>
      <c r="G48" s="5">
        <f t="shared" si="12"/>
        <v>1997.6799999999998</v>
      </c>
      <c r="H48" s="5">
        <f>C48*H44</f>
        <v>1781.28</v>
      </c>
      <c r="I48" s="5">
        <f>C48*I44</f>
        <v>1889.7599999999998</v>
      </c>
      <c r="J48" s="5">
        <f>C48*J44</f>
        <v>2009.7599999999998</v>
      </c>
      <c r="K48" s="19">
        <f>C48*K44</f>
        <v>2081.2799999999997</v>
      </c>
      <c r="L48" s="5">
        <f>C48*L44</f>
        <v>2161.44</v>
      </c>
      <c r="M48" s="5">
        <f>C48*M44</f>
        <v>2166.7200000000003</v>
      </c>
      <c r="N48" s="5">
        <f>C48*N44</f>
        <v>2184.48</v>
      </c>
      <c r="O48" s="5">
        <f>C48*O44</f>
        <v>2204.16</v>
      </c>
      <c r="P48" s="5">
        <f>C48*P44</f>
        <v>2195.04</v>
      </c>
      <c r="Q48" s="5">
        <f>C48*Q44</f>
        <v>2172.96</v>
      </c>
      <c r="R48" s="5">
        <f>C48*R44</f>
        <v>2108.16</v>
      </c>
      <c r="V48" s="9">
        <v>1.35</v>
      </c>
      <c r="W48" s="9">
        <v>0.46</v>
      </c>
      <c r="X48" s="9">
        <v>0.19</v>
      </c>
      <c r="Y48" s="9">
        <v>0.41</v>
      </c>
      <c r="Z48" s="9">
        <v>0.37</v>
      </c>
      <c r="AA48" s="9">
        <v>0.11</v>
      </c>
      <c r="AB48" s="9">
        <v>1.67</v>
      </c>
      <c r="AC48" s="9">
        <v>1.49</v>
      </c>
      <c r="AD48" s="9">
        <v>2.5</v>
      </c>
      <c r="AE48" s="9">
        <v>2.2599999999999998</v>
      </c>
      <c r="AF48" s="9">
        <v>1.61</v>
      </c>
      <c r="AG48" s="9">
        <v>2.96</v>
      </c>
    </row>
    <row r="49" spans="1:33" ht="30" customHeight="1" x14ac:dyDescent="0.3">
      <c r="A49" s="3" t="s">
        <v>6</v>
      </c>
      <c r="B49" s="3" t="s">
        <v>16</v>
      </c>
      <c r="C49" s="4" t="s">
        <v>8</v>
      </c>
      <c r="D49" s="5">
        <v>45.24</v>
      </c>
      <c r="E49" s="5">
        <f>D49-4.44</f>
        <v>40.800000000000004</v>
      </c>
      <c r="F49" s="5">
        <f>E49+0.75</f>
        <v>41.550000000000004</v>
      </c>
      <c r="G49" s="5">
        <f t="shared" si="12"/>
        <v>38.590000000000003</v>
      </c>
      <c r="H49" s="5">
        <f>G49-AF49</f>
        <v>36.980000000000004</v>
      </c>
      <c r="I49" s="5">
        <f>H49+AE49</f>
        <v>39.24</v>
      </c>
      <c r="J49" s="5">
        <f>I49+AD49</f>
        <v>41.74</v>
      </c>
      <c r="K49" s="19">
        <f>J49+AC49</f>
        <v>43.230000000000004</v>
      </c>
      <c r="L49" s="5">
        <f>K49+AB49</f>
        <v>44.900000000000006</v>
      </c>
      <c r="M49" s="5">
        <f>L49+AA49</f>
        <v>45.010000000000005</v>
      </c>
      <c r="N49" s="5">
        <f t="shared" si="1"/>
        <v>45.38</v>
      </c>
      <c r="O49" s="5">
        <f t="shared" si="2"/>
        <v>45.79</v>
      </c>
      <c r="P49" s="5">
        <f t="shared" si="3"/>
        <v>45.6</v>
      </c>
      <c r="Q49" s="5">
        <f t="shared" si="4"/>
        <v>45.14</v>
      </c>
      <c r="R49" s="5">
        <f t="shared" si="5"/>
        <v>43.79</v>
      </c>
      <c r="V49" s="9">
        <v>1.35</v>
      </c>
      <c r="W49" s="9">
        <v>0.46</v>
      </c>
      <c r="X49" s="9">
        <v>0.19</v>
      </c>
      <c r="Y49" s="9">
        <v>0.41</v>
      </c>
      <c r="Z49" s="9">
        <v>0.37</v>
      </c>
      <c r="AA49" s="9">
        <v>0.11</v>
      </c>
      <c r="AB49" s="9">
        <v>1.67</v>
      </c>
      <c r="AC49" s="9">
        <v>1.49</v>
      </c>
      <c r="AD49" s="9">
        <v>2.5</v>
      </c>
      <c r="AE49" s="9">
        <v>2.2599999999999998</v>
      </c>
      <c r="AF49" s="9">
        <v>1.61</v>
      </c>
      <c r="AG49" s="9">
        <v>2.96</v>
      </c>
    </row>
    <row r="50" spans="1:33" ht="30" customHeight="1" x14ac:dyDescent="0.3">
      <c r="A50" s="3"/>
      <c r="B50" s="3"/>
      <c r="C50" s="4">
        <v>9</v>
      </c>
      <c r="D50" s="5">
        <f>D49*C50</f>
        <v>407.16</v>
      </c>
      <c r="E50" s="5">
        <f>E49*C50</f>
        <v>367.20000000000005</v>
      </c>
      <c r="F50" s="5">
        <f>C50*$F$49</f>
        <v>373.95000000000005</v>
      </c>
      <c r="G50" s="5">
        <f t="shared" si="12"/>
        <v>370.99000000000007</v>
      </c>
      <c r="H50" s="5">
        <f>C50*H49</f>
        <v>332.82000000000005</v>
      </c>
      <c r="I50" s="5">
        <f>C50*I49</f>
        <v>353.16</v>
      </c>
      <c r="J50" s="5">
        <f>C50*J49</f>
        <v>375.66</v>
      </c>
      <c r="K50" s="19">
        <f>C50*K49</f>
        <v>389.07000000000005</v>
      </c>
      <c r="L50" s="5">
        <f>C50*L49</f>
        <v>404.1</v>
      </c>
      <c r="M50" s="5">
        <f>C50*M49</f>
        <v>405.09000000000003</v>
      </c>
      <c r="N50" s="5">
        <f>C50*N49</f>
        <v>408.42</v>
      </c>
      <c r="O50" s="5">
        <f>C50*O49</f>
        <v>412.11</v>
      </c>
      <c r="P50" s="5">
        <f>C50*P49</f>
        <v>410.40000000000003</v>
      </c>
      <c r="Q50" s="5">
        <f>C50*Q49</f>
        <v>406.26</v>
      </c>
      <c r="R50" s="5">
        <f>C50*R49</f>
        <v>394.11</v>
      </c>
      <c r="V50" s="9">
        <v>1.35</v>
      </c>
      <c r="W50" s="9">
        <v>0.46</v>
      </c>
      <c r="X50" s="9">
        <v>0.19</v>
      </c>
      <c r="Y50" s="9">
        <v>0.41</v>
      </c>
      <c r="Z50" s="9">
        <v>0.37</v>
      </c>
      <c r="AA50" s="9">
        <v>0.11</v>
      </c>
      <c r="AB50" s="9">
        <v>1.67</v>
      </c>
      <c r="AC50" s="9">
        <v>1.49</v>
      </c>
      <c r="AD50" s="9">
        <v>2.5</v>
      </c>
      <c r="AE50" s="9">
        <v>2.2599999999999998</v>
      </c>
      <c r="AF50" s="9">
        <v>1.61</v>
      </c>
      <c r="AG50" s="9">
        <v>2.96</v>
      </c>
    </row>
    <row r="51" spans="1:33" ht="30" customHeight="1" x14ac:dyDescent="0.3">
      <c r="A51" s="3"/>
      <c r="B51" s="3"/>
      <c r="C51" s="4">
        <v>14</v>
      </c>
      <c r="D51" s="5">
        <f>D49*C51</f>
        <v>633.36</v>
      </c>
      <c r="E51" s="5">
        <f>E49*C51</f>
        <v>571.20000000000005</v>
      </c>
      <c r="F51" s="5">
        <f t="shared" ref="F51:F53" si="14">C51*$F$49</f>
        <v>581.70000000000005</v>
      </c>
      <c r="G51" s="5">
        <f t="shared" si="12"/>
        <v>578.74</v>
      </c>
      <c r="H51" s="5">
        <f>C51*H49</f>
        <v>517.72</v>
      </c>
      <c r="I51" s="5">
        <f>C51*I49</f>
        <v>549.36</v>
      </c>
      <c r="J51" s="5">
        <f>C51*J49</f>
        <v>584.36</v>
      </c>
      <c r="K51" s="19">
        <f>C51*K49</f>
        <v>605.22</v>
      </c>
      <c r="L51" s="5">
        <f>C51*L49</f>
        <v>628.60000000000014</v>
      </c>
      <c r="M51" s="5">
        <f>C51*M49</f>
        <v>630.1400000000001</v>
      </c>
      <c r="N51" s="5">
        <f>C51*N49</f>
        <v>635.32000000000005</v>
      </c>
      <c r="O51" s="5">
        <f>C51*O49</f>
        <v>641.05999999999995</v>
      </c>
      <c r="P51" s="5">
        <f>C51*P49</f>
        <v>638.4</v>
      </c>
      <c r="Q51" s="5">
        <f>C51*Q49</f>
        <v>631.96</v>
      </c>
      <c r="R51" s="5">
        <f>C51*R49</f>
        <v>613.05999999999995</v>
      </c>
      <c r="V51" s="9">
        <v>1.35</v>
      </c>
      <c r="W51" s="9">
        <v>0.46</v>
      </c>
      <c r="X51" s="9">
        <v>0.19</v>
      </c>
      <c r="Y51" s="9">
        <v>0.41</v>
      </c>
      <c r="Z51" s="9">
        <v>0.37</v>
      </c>
      <c r="AA51" s="9">
        <v>0.11</v>
      </c>
      <c r="AB51" s="9">
        <v>1.67</v>
      </c>
      <c r="AC51" s="9">
        <v>1.49</v>
      </c>
      <c r="AD51" s="9">
        <v>2.5</v>
      </c>
      <c r="AE51" s="9">
        <v>2.2599999999999998</v>
      </c>
      <c r="AF51" s="9">
        <v>1.61</v>
      </c>
      <c r="AG51" s="9">
        <v>2.96</v>
      </c>
    </row>
    <row r="52" spans="1:33" ht="30" customHeight="1" x14ac:dyDescent="0.3">
      <c r="A52" s="3"/>
      <c r="B52" s="3"/>
      <c r="C52" s="4">
        <v>19</v>
      </c>
      <c r="D52" s="5">
        <f>D49*C52</f>
        <v>859.56000000000006</v>
      </c>
      <c r="E52" s="5">
        <f>E49*C52</f>
        <v>775.2</v>
      </c>
      <c r="F52" s="5">
        <f t="shared" si="14"/>
        <v>789.45</v>
      </c>
      <c r="G52" s="5">
        <f t="shared" si="12"/>
        <v>786.49</v>
      </c>
      <c r="H52" s="5">
        <f>C52*H49</f>
        <v>702.62000000000012</v>
      </c>
      <c r="I52" s="5">
        <f>C52*I49</f>
        <v>745.56000000000006</v>
      </c>
      <c r="J52" s="5">
        <f>C52*J49</f>
        <v>793.06000000000006</v>
      </c>
      <c r="K52" s="19">
        <f>C52*K49</f>
        <v>821.37000000000012</v>
      </c>
      <c r="L52" s="5">
        <f>C52*L49</f>
        <v>853.10000000000014</v>
      </c>
      <c r="M52" s="5">
        <f>C52*M49</f>
        <v>855.19</v>
      </c>
      <c r="N52" s="5">
        <f>C52*N49</f>
        <v>862.22</v>
      </c>
      <c r="O52" s="5">
        <f>C52*O49</f>
        <v>870.01</v>
      </c>
      <c r="P52" s="5">
        <f>C52*P49</f>
        <v>866.4</v>
      </c>
      <c r="Q52" s="5">
        <f>C52*Q49</f>
        <v>857.66</v>
      </c>
      <c r="R52" s="5">
        <f>C52*R49</f>
        <v>832.01</v>
      </c>
      <c r="V52" s="9">
        <v>1.35</v>
      </c>
      <c r="W52" s="9">
        <v>0.46</v>
      </c>
      <c r="X52" s="9">
        <v>0.19</v>
      </c>
      <c r="Y52" s="9">
        <v>0.41</v>
      </c>
      <c r="Z52" s="9">
        <v>0.37</v>
      </c>
      <c r="AA52" s="9">
        <v>0.11</v>
      </c>
      <c r="AB52" s="9">
        <v>1.67</v>
      </c>
      <c r="AC52" s="9">
        <v>1.49</v>
      </c>
      <c r="AD52" s="9">
        <v>2.5</v>
      </c>
      <c r="AE52" s="9">
        <v>2.2599999999999998</v>
      </c>
      <c r="AF52" s="9">
        <v>1.61</v>
      </c>
      <c r="AG52" s="9">
        <v>2.96</v>
      </c>
    </row>
    <row r="53" spans="1:33" ht="30" customHeight="1" x14ac:dyDescent="0.3">
      <c r="A53" s="3"/>
      <c r="B53" s="3"/>
      <c r="C53" s="4">
        <v>48</v>
      </c>
      <c r="D53" s="5">
        <f>D49*C53</f>
        <v>2171.52</v>
      </c>
      <c r="E53" s="5">
        <f>E49*C53</f>
        <v>1958.4</v>
      </c>
      <c r="F53" s="5">
        <f t="shared" si="14"/>
        <v>1994.4</v>
      </c>
      <c r="G53" s="5">
        <f t="shared" si="12"/>
        <v>1991.44</v>
      </c>
      <c r="H53" s="5">
        <f>C53*H49</f>
        <v>1775.0400000000002</v>
      </c>
      <c r="I53" s="5">
        <f>C53*I49</f>
        <v>1883.52</v>
      </c>
      <c r="J53" s="5">
        <f>C53*J49</f>
        <v>2003.52</v>
      </c>
      <c r="K53" s="19">
        <f>C53*K49</f>
        <v>2075.04</v>
      </c>
      <c r="L53" s="5">
        <f>C53*L49</f>
        <v>2155.2000000000003</v>
      </c>
      <c r="M53" s="5">
        <f>C53*M49</f>
        <v>2160.4800000000005</v>
      </c>
      <c r="N53" s="5">
        <f>C53*N49</f>
        <v>2178.2400000000002</v>
      </c>
      <c r="O53" s="5">
        <f>C53*O49</f>
        <v>2197.92</v>
      </c>
      <c r="P53" s="5">
        <f>C53*P49</f>
        <v>2188.8000000000002</v>
      </c>
      <c r="Q53" s="5">
        <f>C53*Q49</f>
        <v>2166.7200000000003</v>
      </c>
      <c r="R53" s="5">
        <f>C53*R49</f>
        <v>2101.92</v>
      </c>
      <c r="V53" s="9">
        <v>1.35</v>
      </c>
      <c r="W53" s="9">
        <v>0.46</v>
      </c>
      <c r="X53" s="9">
        <v>0.19</v>
      </c>
      <c r="Y53" s="9">
        <v>0.41</v>
      </c>
      <c r="Z53" s="9">
        <v>0.37</v>
      </c>
      <c r="AA53" s="9">
        <v>0.11</v>
      </c>
      <c r="AB53" s="9">
        <v>1.67</v>
      </c>
      <c r="AC53" s="9">
        <v>1.49</v>
      </c>
      <c r="AD53" s="9">
        <v>2.5</v>
      </c>
      <c r="AE53" s="9">
        <v>2.2599999999999998</v>
      </c>
      <c r="AF53" s="9">
        <v>1.61</v>
      </c>
      <c r="AG53" s="9">
        <v>2.96</v>
      </c>
    </row>
    <row r="54" spans="1:33" ht="30" customHeight="1" x14ac:dyDescent="0.3">
      <c r="A54" s="3" t="s">
        <v>17</v>
      </c>
      <c r="B54" s="3" t="s">
        <v>7</v>
      </c>
      <c r="C54" s="4" t="s">
        <v>8</v>
      </c>
      <c r="D54" s="5">
        <v>44.14</v>
      </c>
      <c r="E54" s="5">
        <f>D54-4.44</f>
        <v>39.700000000000003</v>
      </c>
      <c r="F54" s="5">
        <f>E54+0.75</f>
        <v>40.450000000000003</v>
      </c>
      <c r="G54" s="5">
        <f t="shared" si="12"/>
        <v>37.49</v>
      </c>
      <c r="H54" s="5">
        <f>G54-AF54</f>
        <v>35.880000000000003</v>
      </c>
      <c r="I54" s="5">
        <f>H54+AE54</f>
        <v>38.14</v>
      </c>
      <c r="J54" s="5">
        <f>I54+AD53</f>
        <v>40.64</v>
      </c>
      <c r="K54" s="19">
        <f>J54+AC54</f>
        <v>42.13</v>
      </c>
      <c r="L54" s="5">
        <f>K54+AB54</f>
        <v>43.800000000000004</v>
      </c>
      <c r="M54" s="5">
        <f>L54+AA54</f>
        <v>43.910000000000004</v>
      </c>
      <c r="N54" s="5">
        <f t="shared" si="1"/>
        <v>44.28</v>
      </c>
      <c r="O54" s="5">
        <f t="shared" si="2"/>
        <v>44.69</v>
      </c>
      <c r="P54" s="5">
        <f t="shared" si="3"/>
        <v>44.5</v>
      </c>
      <c r="Q54" s="5">
        <f t="shared" si="4"/>
        <v>44.04</v>
      </c>
      <c r="R54" s="5">
        <f t="shared" si="5"/>
        <v>42.69</v>
      </c>
      <c r="V54" s="9">
        <v>1.35</v>
      </c>
      <c r="W54" s="9">
        <v>0.46</v>
      </c>
      <c r="X54" s="9">
        <v>0.19</v>
      </c>
      <c r="Y54" s="9">
        <v>0.41</v>
      </c>
      <c r="Z54" s="9">
        <v>0.37</v>
      </c>
      <c r="AA54" s="9">
        <v>0.11</v>
      </c>
      <c r="AB54" s="9">
        <v>1.67</v>
      </c>
      <c r="AC54" s="9">
        <v>1.49</v>
      </c>
      <c r="AD54" s="9">
        <v>2.5</v>
      </c>
      <c r="AE54" s="9">
        <v>2.2599999999999998</v>
      </c>
      <c r="AF54" s="9">
        <v>1.61</v>
      </c>
      <c r="AG54" s="9">
        <v>2.96</v>
      </c>
    </row>
    <row r="55" spans="1:33" ht="30" customHeight="1" x14ac:dyDescent="0.3">
      <c r="A55" s="3"/>
      <c r="B55" s="3"/>
      <c r="C55" s="4">
        <v>9</v>
      </c>
      <c r="D55" s="5">
        <f>D54*C55</f>
        <v>397.26</v>
      </c>
      <c r="E55" s="5">
        <f>E54*C55</f>
        <v>357.3</v>
      </c>
      <c r="F55" s="5">
        <f>C55*$F$54</f>
        <v>364.05</v>
      </c>
      <c r="G55" s="5">
        <f t="shared" si="12"/>
        <v>361.09000000000003</v>
      </c>
      <c r="H55" s="5">
        <f>C55*H54</f>
        <v>322.92</v>
      </c>
      <c r="I55" s="5">
        <f>C55*I54</f>
        <v>343.26</v>
      </c>
      <c r="J55" s="5">
        <f>C55*J54</f>
        <v>365.76</v>
      </c>
      <c r="K55" s="19">
        <f>C55*K54</f>
        <v>379.17</v>
      </c>
      <c r="L55" s="5">
        <f>C55*L54</f>
        <v>394.20000000000005</v>
      </c>
      <c r="M55" s="5">
        <f>C55*M54</f>
        <v>395.19000000000005</v>
      </c>
      <c r="N55" s="5">
        <f>C55*N54</f>
        <v>398.52</v>
      </c>
      <c r="O55" s="5">
        <f>C55*O54</f>
        <v>402.21</v>
      </c>
      <c r="P55" s="5">
        <f>C55*P54</f>
        <v>400.5</v>
      </c>
      <c r="Q55" s="5">
        <f>C55*Q54</f>
        <v>396.36</v>
      </c>
      <c r="R55" s="5">
        <f>C55*R54</f>
        <v>384.21</v>
      </c>
      <c r="V55" s="9">
        <v>1.35</v>
      </c>
      <c r="W55" s="9">
        <v>0.46</v>
      </c>
      <c r="X55" s="9">
        <v>0.19</v>
      </c>
      <c r="Y55" s="9">
        <v>0.41</v>
      </c>
      <c r="Z55" s="9">
        <v>0.37</v>
      </c>
      <c r="AA55" s="9">
        <v>0.11</v>
      </c>
      <c r="AB55" s="9">
        <v>1.67</v>
      </c>
      <c r="AC55" s="9">
        <v>1.49</v>
      </c>
      <c r="AD55" s="9">
        <v>2.5</v>
      </c>
      <c r="AE55" s="9">
        <v>2.2599999999999998</v>
      </c>
      <c r="AF55" s="9">
        <v>1.61</v>
      </c>
      <c r="AG55" s="9">
        <v>2.96</v>
      </c>
    </row>
    <row r="56" spans="1:33" ht="30" customHeight="1" x14ac:dyDescent="0.3">
      <c r="A56" s="3"/>
      <c r="B56" s="3"/>
      <c r="C56" s="4">
        <v>14</v>
      </c>
      <c r="D56" s="5">
        <f>D54*C56</f>
        <v>617.96</v>
      </c>
      <c r="E56" s="5">
        <f>E54*C56</f>
        <v>555.80000000000007</v>
      </c>
      <c r="F56" s="5">
        <f t="shared" ref="F56:F58" si="15">C56*$F$54</f>
        <v>566.30000000000007</v>
      </c>
      <c r="G56" s="5">
        <f t="shared" si="12"/>
        <v>563.34</v>
      </c>
      <c r="H56" s="5">
        <f>C56*H54</f>
        <v>502.32000000000005</v>
      </c>
      <c r="I56" s="5">
        <f>C56*I54</f>
        <v>533.96</v>
      </c>
      <c r="J56" s="5">
        <f>C56*J54</f>
        <v>568.96</v>
      </c>
      <c r="K56" s="19">
        <f>C56*K54</f>
        <v>589.82000000000005</v>
      </c>
      <c r="L56" s="5">
        <f>C56*L54</f>
        <v>613.20000000000005</v>
      </c>
      <c r="M56" s="5">
        <f>C56*M54</f>
        <v>614.74</v>
      </c>
      <c r="N56" s="5">
        <f>C56*N54</f>
        <v>619.92000000000007</v>
      </c>
      <c r="O56" s="5">
        <f>C56*O54</f>
        <v>625.66</v>
      </c>
      <c r="P56" s="5">
        <f>C56*P54</f>
        <v>623</v>
      </c>
      <c r="Q56" s="5">
        <f>C56*Q54</f>
        <v>616.55999999999995</v>
      </c>
      <c r="R56" s="5">
        <f>C56*R54</f>
        <v>597.66</v>
      </c>
      <c r="V56" s="9">
        <v>1.35</v>
      </c>
      <c r="W56" s="9">
        <v>0.46</v>
      </c>
      <c r="X56" s="9">
        <v>0.19</v>
      </c>
      <c r="Y56" s="9">
        <v>0.41</v>
      </c>
      <c r="Z56" s="9">
        <v>0.37</v>
      </c>
      <c r="AA56" s="9">
        <v>0.11</v>
      </c>
      <c r="AB56" s="9">
        <v>1.67</v>
      </c>
      <c r="AC56" s="9">
        <v>1.49</v>
      </c>
      <c r="AD56" s="9">
        <v>2.5</v>
      </c>
      <c r="AE56" s="9">
        <v>2.2599999999999998</v>
      </c>
      <c r="AF56" s="9">
        <v>1.61</v>
      </c>
      <c r="AG56" s="9">
        <v>2.96</v>
      </c>
    </row>
    <row r="57" spans="1:33" ht="30" customHeight="1" x14ac:dyDescent="0.3">
      <c r="A57" s="3"/>
      <c r="B57" s="3"/>
      <c r="C57" s="4">
        <v>19</v>
      </c>
      <c r="D57" s="5">
        <f>D54*C57</f>
        <v>838.66</v>
      </c>
      <c r="E57" s="5">
        <f>E54*C57</f>
        <v>754.30000000000007</v>
      </c>
      <c r="F57" s="5">
        <f t="shared" si="15"/>
        <v>768.55000000000007</v>
      </c>
      <c r="G57" s="5">
        <f t="shared" si="12"/>
        <v>765.59</v>
      </c>
      <c r="H57" s="5">
        <f>C57*H54</f>
        <v>681.72</v>
      </c>
      <c r="I57" s="5">
        <f>C57*I54</f>
        <v>724.66</v>
      </c>
      <c r="J57" s="5">
        <f>C57*J54</f>
        <v>772.16</v>
      </c>
      <c r="K57" s="19">
        <f>C57*K54</f>
        <v>800.47</v>
      </c>
      <c r="L57" s="5">
        <f>C57*L54</f>
        <v>832.2</v>
      </c>
      <c r="M57" s="5">
        <f>C57*M54</f>
        <v>834.29000000000008</v>
      </c>
      <c r="N57" s="5">
        <f>C57*N54</f>
        <v>841.32</v>
      </c>
      <c r="O57" s="5">
        <f>C57*O54</f>
        <v>849.1099999999999</v>
      </c>
      <c r="P57" s="5">
        <f>C57*P54</f>
        <v>845.5</v>
      </c>
      <c r="Q57" s="5">
        <f>C57*Q54</f>
        <v>836.76</v>
      </c>
      <c r="R57" s="5">
        <f>C57*R54</f>
        <v>811.1099999999999</v>
      </c>
      <c r="V57" s="9">
        <v>1.35</v>
      </c>
      <c r="W57" s="9">
        <v>0.46</v>
      </c>
      <c r="X57" s="9">
        <v>0.19</v>
      </c>
      <c r="Y57" s="9">
        <v>0.41</v>
      </c>
      <c r="Z57" s="9">
        <v>0.37</v>
      </c>
      <c r="AA57" s="9">
        <v>0.11</v>
      </c>
      <c r="AB57" s="9">
        <v>1.67</v>
      </c>
      <c r="AC57" s="9">
        <v>1.49</v>
      </c>
      <c r="AD57" s="9">
        <v>2.5</v>
      </c>
      <c r="AE57" s="9">
        <v>2.2599999999999998</v>
      </c>
      <c r="AF57" s="9">
        <v>1.61</v>
      </c>
      <c r="AG57" s="9">
        <v>2.96</v>
      </c>
    </row>
    <row r="58" spans="1:33" ht="30" customHeight="1" x14ac:dyDescent="0.3">
      <c r="A58" s="3"/>
      <c r="B58" s="3"/>
      <c r="C58" s="4">
        <v>48</v>
      </c>
      <c r="D58" s="5">
        <f>D54*C58</f>
        <v>2118.7200000000003</v>
      </c>
      <c r="E58" s="5">
        <f>E54*C58</f>
        <v>1905.6000000000001</v>
      </c>
      <c r="F58" s="5">
        <f t="shared" si="15"/>
        <v>1941.6000000000001</v>
      </c>
      <c r="G58" s="5">
        <f t="shared" si="12"/>
        <v>1938.64</v>
      </c>
      <c r="H58" s="5">
        <f>C58*H54</f>
        <v>1722.2400000000002</v>
      </c>
      <c r="I58" s="5">
        <f>C58*I54</f>
        <v>1830.72</v>
      </c>
      <c r="J58" s="5">
        <f>C58*J54</f>
        <v>1950.72</v>
      </c>
      <c r="K58" s="19">
        <f>C58*K54</f>
        <v>2022.2400000000002</v>
      </c>
      <c r="L58" s="5">
        <f>C58*L54</f>
        <v>2102.4</v>
      </c>
      <c r="M58" s="5">
        <f>C58*M54</f>
        <v>2107.6800000000003</v>
      </c>
      <c r="N58" s="5">
        <f>C58*N54</f>
        <v>2125.44</v>
      </c>
      <c r="O58" s="5">
        <f>C58*O54</f>
        <v>2145.12</v>
      </c>
      <c r="P58" s="5">
        <f>C58*P54</f>
        <v>2136</v>
      </c>
      <c r="Q58" s="5">
        <f>C58*Q54</f>
        <v>2113.92</v>
      </c>
      <c r="R58" s="5">
        <f>C58*R54</f>
        <v>2049.12</v>
      </c>
      <c r="V58" s="9">
        <v>1.35</v>
      </c>
      <c r="W58" s="9">
        <v>0.46</v>
      </c>
      <c r="X58" s="9">
        <v>0.19</v>
      </c>
      <c r="Y58" s="9">
        <v>0.41</v>
      </c>
      <c r="Z58" s="9">
        <v>0.37</v>
      </c>
      <c r="AA58" s="9">
        <v>0.11</v>
      </c>
      <c r="AB58" s="9">
        <v>1.67</v>
      </c>
      <c r="AC58" s="9">
        <v>1.49</v>
      </c>
      <c r="AD58" s="9">
        <v>2.5</v>
      </c>
      <c r="AE58" s="9">
        <v>2.2599999999999998</v>
      </c>
      <c r="AF58" s="9">
        <v>1.61</v>
      </c>
      <c r="AG58" s="9">
        <v>2.96</v>
      </c>
    </row>
    <row r="59" spans="1:33" ht="30" customHeight="1" x14ac:dyDescent="0.3">
      <c r="A59" s="3" t="s">
        <v>17</v>
      </c>
      <c r="B59" s="3" t="s">
        <v>9</v>
      </c>
      <c r="C59" s="4" t="s">
        <v>8</v>
      </c>
      <c r="D59" s="5">
        <v>45.28</v>
      </c>
      <c r="E59" s="5">
        <f>D59-4.44</f>
        <v>40.840000000000003</v>
      </c>
      <c r="F59" s="5">
        <f>E59+0.75</f>
        <v>41.59</v>
      </c>
      <c r="G59" s="5">
        <f t="shared" si="12"/>
        <v>38.630000000000003</v>
      </c>
      <c r="H59" s="5">
        <f>G59-AF59</f>
        <v>37.020000000000003</v>
      </c>
      <c r="I59" s="5">
        <f>H59+AE59</f>
        <v>39.28</v>
      </c>
      <c r="J59" s="5">
        <f>I59+AD59</f>
        <v>41.78</v>
      </c>
      <c r="K59" s="19">
        <f>J59+AC59</f>
        <v>43.27</v>
      </c>
      <c r="L59" s="5">
        <f>K59+AB59</f>
        <v>44.940000000000005</v>
      </c>
      <c r="M59" s="5">
        <f>L59+AA59</f>
        <v>45.050000000000004</v>
      </c>
      <c r="N59" s="5">
        <f t="shared" si="1"/>
        <v>45.42</v>
      </c>
      <c r="O59" s="5">
        <f t="shared" si="2"/>
        <v>45.83</v>
      </c>
      <c r="P59" s="5">
        <f t="shared" si="3"/>
        <v>45.64</v>
      </c>
      <c r="Q59" s="5">
        <f t="shared" si="4"/>
        <v>45.18</v>
      </c>
      <c r="R59" s="5">
        <f t="shared" si="5"/>
        <v>43.83</v>
      </c>
      <c r="V59" s="9">
        <v>1.35</v>
      </c>
      <c r="W59" s="9">
        <v>0.46</v>
      </c>
      <c r="X59" s="9">
        <v>0.19</v>
      </c>
      <c r="Y59" s="9">
        <v>0.41</v>
      </c>
      <c r="Z59" s="9">
        <v>0.37</v>
      </c>
      <c r="AA59" s="9">
        <v>0.11</v>
      </c>
      <c r="AB59" s="9">
        <v>1.67</v>
      </c>
      <c r="AC59" s="9">
        <v>1.49</v>
      </c>
      <c r="AD59" s="9">
        <v>2.5</v>
      </c>
      <c r="AE59" s="9">
        <v>2.2599999999999998</v>
      </c>
      <c r="AF59" s="9">
        <v>1.61</v>
      </c>
      <c r="AG59" s="9">
        <v>2.96</v>
      </c>
    </row>
    <row r="60" spans="1:33" ht="30" customHeight="1" x14ac:dyDescent="0.3">
      <c r="A60" s="3"/>
      <c r="B60" s="3"/>
      <c r="C60" s="4">
        <v>9</v>
      </c>
      <c r="D60" s="5">
        <f>D59*C60</f>
        <v>407.52</v>
      </c>
      <c r="E60" s="5">
        <f>E59*C60</f>
        <v>367.56000000000006</v>
      </c>
      <c r="F60" s="5">
        <f>C60*$F$59</f>
        <v>374.31000000000006</v>
      </c>
      <c r="G60" s="5">
        <f t="shared" si="12"/>
        <v>371.35000000000008</v>
      </c>
      <c r="H60" s="5">
        <f>C60*H59</f>
        <v>333.18</v>
      </c>
      <c r="I60" s="5">
        <f>C60*I59</f>
        <v>353.52</v>
      </c>
      <c r="J60" s="5">
        <f>C60*J59</f>
        <v>376.02</v>
      </c>
      <c r="K60" s="19">
        <f>C60*K59</f>
        <v>389.43</v>
      </c>
      <c r="L60" s="5">
        <f>C60*L59</f>
        <v>404.46000000000004</v>
      </c>
      <c r="M60" s="5">
        <f>C60*M59</f>
        <v>405.45000000000005</v>
      </c>
      <c r="N60" s="5">
        <f>C60*N59</f>
        <v>408.78000000000003</v>
      </c>
      <c r="O60" s="5">
        <f>C60*O59</f>
        <v>412.46999999999997</v>
      </c>
      <c r="P60" s="5">
        <f>C60*P59</f>
        <v>410.76</v>
      </c>
      <c r="Q60" s="5">
        <f>C60*Q59</f>
        <v>406.62</v>
      </c>
      <c r="R60" s="5">
        <f>C60*R59</f>
        <v>394.46999999999997</v>
      </c>
      <c r="V60" s="9">
        <v>1.35</v>
      </c>
      <c r="W60" s="9">
        <v>0.46</v>
      </c>
      <c r="X60" s="9">
        <v>0.19</v>
      </c>
      <c r="Y60" s="9">
        <v>0.41</v>
      </c>
      <c r="Z60" s="9">
        <v>0.37</v>
      </c>
      <c r="AA60" s="9">
        <v>0.11</v>
      </c>
      <c r="AB60" s="9">
        <v>1.67</v>
      </c>
      <c r="AC60" s="9">
        <v>1.49</v>
      </c>
      <c r="AD60" s="9">
        <v>2.5</v>
      </c>
      <c r="AE60" s="9">
        <v>2.2599999999999998</v>
      </c>
      <c r="AF60" s="9">
        <v>1.61</v>
      </c>
      <c r="AG60" s="9">
        <v>2.96</v>
      </c>
    </row>
    <row r="61" spans="1:33" ht="30" customHeight="1" x14ac:dyDescent="0.3">
      <c r="A61" s="3"/>
      <c r="B61" s="3"/>
      <c r="C61" s="4">
        <v>14</v>
      </c>
      <c r="D61" s="5">
        <f>D59*C61</f>
        <v>633.92000000000007</v>
      </c>
      <c r="E61" s="5">
        <f>E59*C61</f>
        <v>571.76</v>
      </c>
      <c r="F61" s="5">
        <f t="shared" ref="F61:F63" si="16">C61*$F$59</f>
        <v>582.26</v>
      </c>
      <c r="G61" s="5">
        <f t="shared" si="12"/>
        <v>579.29999999999995</v>
      </c>
      <c r="H61" s="5">
        <f>C61*H59</f>
        <v>518.28000000000009</v>
      </c>
      <c r="I61" s="5">
        <f>C61*I59</f>
        <v>549.92000000000007</v>
      </c>
      <c r="J61" s="5">
        <f>C61*J59</f>
        <v>584.92000000000007</v>
      </c>
      <c r="K61" s="19">
        <f>C61*K59</f>
        <v>605.78000000000009</v>
      </c>
      <c r="L61" s="5">
        <f>C61*L59</f>
        <v>629.16000000000008</v>
      </c>
      <c r="M61" s="5">
        <f>C61*M59</f>
        <v>630.70000000000005</v>
      </c>
      <c r="N61" s="5">
        <f>C61*N59</f>
        <v>635.88</v>
      </c>
      <c r="O61" s="5">
        <f>C61*O59</f>
        <v>641.62</v>
      </c>
      <c r="P61" s="5">
        <f>C61*P59</f>
        <v>638.96</v>
      </c>
      <c r="Q61" s="5">
        <f>C61*Q59</f>
        <v>632.52</v>
      </c>
      <c r="R61" s="5">
        <f>C61*R59</f>
        <v>613.62</v>
      </c>
      <c r="V61" s="9">
        <v>1.35</v>
      </c>
      <c r="W61" s="9">
        <v>0.46</v>
      </c>
      <c r="X61" s="9">
        <v>0.19</v>
      </c>
      <c r="Y61" s="9">
        <v>0.41</v>
      </c>
      <c r="Z61" s="9">
        <v>0.37</v>
      </c>
      <c r="AA61" s="9">
        <v>0.11</v>
      </c>
      <c r="AB61" s="9">
        <v>1.67</v>
      </c>
      <c r="AC61" s="9">
        <v>1.49</v>
      </c>
      <c r="AD61" s="9">
        <v>2.5</v>
      </c>
      <c r="AE61" s="9">
        <v>2.2599999999999998</v>
      </c>
      <c r="AF61" s="9">
        <v>1.61</v>
      </c>
      <c r="AG61" s="9">
        <v>2.96</v>
      </c>
    </row>
    <row r="62" spans="1:33" ht="30" customHeight="1" x14ac:dyDescent="0.3">
      <c r="A62" s="3"/>
      <c r="B62" s="3"/>
      <c r="C62" s="4">
        <v>19</v>
      </c>
      <c r="D62" s="5">
        <f>D59*C62</f>
        <v>860.32</v>
      </c>
      <c r="E62" s="5">
        <f>E59*C62</f>
        <v>775.96</v>
      </c>
      <c r="F62" s="5">
        <f t="shared" si="16"/>
        <v>790.21</v>
      </c>
      <c r="G62" s="5">
        <f t="shared" si="12"/>
        <v>787.25</v>
      </c>
      <c r="H62" s="5">
        <f>C62*H59</f>
        <v>703.38000000000011</v>
      </c>
      <c r="I62" s="5">
        <f>C62*I59</f>
        <v>746.32</v>
      </c>
      <c r="J62" s="5">
        <f>C62*J59</f>
        <v>793.82</v>
      </c>
      <c r="K62" s="19">
        <f>C62*K59</f>
        <v>822.13000000000011</v>
      </c>
      <c r="L62" s="5">
        <f>C62*L59</f>
        <v>853.86000000000013</v>
      </c>
      <c r="M62" s="5">
        <f>C62*M59</f>
        <v>855.95</v>
      </c>
      <c r="N62" s="5">
        <f>C62*N59</f>
        <v>862.98</v>
      </c>
      <c r="O62" s="5">
        <f>C62*O59</f>
        <v>870.77</v>
      </c>
      <c r="P62" s="5">
        <f>C62*P59</f>
        <v>867.16</v>
      </c>
      <c r="Q62" s="5">
        <f>C62*Q59</f>
        <v>858.42</v>
      </c>
      <c r="R62" s="5">
        <f>C62*R59</f>
        <v>832.77</v>
      </c>
      <c r="V62" s="9">
        <v>1.35</v>
      </c>
      <c r="W62" s="9">
        <v>0.46</v>
      </c>
      <c r="X62" s="9">
        <v>0.19</v>
      </c>
      <c r="Y62" s="9">
        <v>0.41</v>
      </c>
      <c r="Z62" s="9">
        <v>0.37</v>
      </c>
      <c r="AA62" s="9">
        <v>0.11</v>
      </c>
      <c r="AB62" s="9">
        <v>1.67</v>
      </c>
      <c r="AC62" s="9">
        <v>1.49</v>
      </c>
      <c r="AD62" s="9">
        <v>2.5</v>
      </c>
      <c r="AE62" s="9">
        <v>2.2599999999999998</v>
      </c>
      <c r="AF62" s="9">
        <v>1.61</v>
      </c>
      <c r="AG62" s="9">
        <v>2.96</v>
      </c>
    </row>
    <row r="63" spans="1:33" ht="30" customHeight="1" x14ac:dyDescent="0.3">
      <c r="A63" s="3"/>
      <c r="B63" s="3"/>
      <c r="C63" s="4">
        <v>48</v>
      </c>
      <c r="D63" s="5">
        <f>D59*C63</f>
        <v>2173.44</v>
      </c>
      <c r="E63" s="5">
        <f>E59*C63</f>
        <v>1960.3200000000002</v>
      </c>
      <c r="F63" s="5">
        <f t="shared" si="16"/>
        <v>1996.3200000000002</v>
      </c>
      <c r="G63" s="5">
        <f t="shared" si="12"/>
        <v>1993.3600000000001</v>
      </c>
      <c r="H63" s="5">
        <f>C63*H59</f>
        <v>1776.96</v>
      </c>
      <c r="I63" s="5">
        <f>C63*I59</f>
        <v>1885.44</v>
      </c>
      <c r="J63" s="5">
        <f>C63*J59</f>
        <v>2005.44</v>
      </c>
      <c r="K63" s="19">
        <f>C63*K59</f>
        <v>2076.96</v>
      </c>
      <c r="L63" s="5">
        <f>C63*L59</f>
        <v>2157.1200000000003</v>
      </c>
      <c r="M63" s="5">
        <f>C63*M59</f>
        <v>2162.4</v>
      </c>
      <c r="N63" s="5">
        <f>C63*N59</f>
        <v>2180.16</v>
      </c>
      <c r="O63" s="5">
        <f>C63*O59</f>
        <v>2199.84</v>
      </c>
      <c r="P63" s="5">
        <f>C63*P59</f>
        <v>2190.7200000000003</v>
      </c>
      <c r="Q63" s="5">
        <f>C63*Q59</f>
        <v>2168.64</v>
      </c>
      <c r="R63" s="5">
        <f>C63*R59</f>
        <v>2103.84</v>
      </c>
      <c r="V63" s="9">
        <v>1.35</v>
      </c>
      <c r="W63" s="9">
        <v>0.46</v>
      </c>
      <c r="X63" s="9">
        <v>0.19</v>
      </c>
      <c r="Y63" s="9">
        <v>0.41</v>
      </c>
      <c r="Z63" s="9">
        <v>0.37</v>
      </c>
      <c r="AA63" s="9">
        <v>0.11</v>
      </c>
      <c r="AB63" s="9">
        <v>1.67</v>
      </c>
      <c r="AC63" s="9">
        <v>1.49</v>
      </c>
      <c r="AD63" s="9">
        <v>2.5</v>
      </c>
      <c r="AE63" s="9">
        <v>2.2599999999999998</v>
      </c>
      <c r="AF63" s="9">
        <v>1.61</v>
      </c>
      <c r="AG63" s="9">
        <v>2.96</v>
      </c>
    </row>
    <row r="64" spans="1:33" ht="30" customHeight="1" x14ac:dyDescent="0.3">
      <c r="A64" s="3" t="s">
        <v>17</v>
      </c>
      <c r="B64" s="3" t="s">
        <v>10</v>
      </c>
      <c r="C64" s="4" t="s">
        <v>8</v>
      </c>
      <c r="D64" s="5">
        <v>45.14</v>
      </c>
      <c r="E64" s="5">
        <f>D64-4.44</f>
        <v>40.700000000000003</v>
      </c>
      <c r="F64" s="5">
        <f>E64+0.75</f>
        <v>41.45</v>
      </c>
      <c r="G64" s="5">
        <f t="shared" si="12"/>
        <v>38.49</v>
      </c>
      <c r="H64" s="5">
        <f>G64-AF64</f>
        <v>36.880000000000003</v>
      </c>
      <c r="I64" s="5">
        <f>H64+AE64</f>
        <v>39.14</v>
      </c>
      <c r="J64" s="5">
        <f>I64+AD64</f>
        <v>41.64</v>
      </c>
      <c r="K64" s="19">
        <f>J64+AC64</f>
        <v>43.13</v>
      </c>
      <c r="L64" s="5">
        <f>K64+AB64</f>
        <v>44.800000000000004</v>
      </c>
      <c r="M64" s="5">
        <f>L64+AA64</f>
        <v>44.910000000000004</v>
      </c>
      <c r="N64" s="5">
        <f t="shared" si="1"/>
        <v>45.28</v>
      </c>
      <c r="O64" s="5">
        <f t="shared" si="2"/>
        <v>45.69</v>
      </c>
      <c r="P64" s="5">
        <f t="shared" si="3"/>
        <v>45.5</v>
      </c>
      <c r="Q64" s="5">
        <f t="shared" si="4"/>
        <v>45.04</v>
      </c>
      <c r="R64" s="5">
        <f t="shared" si="5"/>
        <v>43.69</v>
      </c>
      <c r="V64" s="9">
        <v>1.35</v>
      </c>
      <c r="W64" s="9">
        <v>0.46</v>
      </c>
      <c r="X64" s="9">
        <v>0.19</v>
      </c>
      <c r="Y64" s="9">
        <v>0.41</v>
      </c>
      <c r="Z64" s="9">
        <v>0.37</v>
      </c>
      <c r="AA64" s="9">
        <v>0.11</v>
      </c>
      <c r="AB64" s="9">
        <v>1.67</v>
      </c>
      <c r="AC64" s="9">
        <v>1.49</v>
      </c>
      <c r="AD64" s="9">
        <v>2.5</v>
      </c>
      <c r="AE64" s="9">
        <v>2.2599999999999998</v>
      </c>
      <c r="AF64" s="9">
        <v>1.61</v>
      </c>
      <c r="AG64" s="9">
        <v>2.96</v>
      </c>
    </row>
    <row r="65" spans="1:33" ht="30" customHeight="1" x14ac:dyDescent="0.3">
      <c r="A65" s="3"/>
      <c r="B65" s="3"/>
      <c r="C65" s="4">
        <v>9</v>
      </c>
      <c r="D65" s="5">
        <f>D64*C65</f>
        <v>406.26</v>
      </c>
      <c r="E65" s="5">
        <f>E64*C65</f>
        <v>366.3</v>
      </c>
      <c r="F65" s="5">
        <f>C65*$F$64</f>
        <v>373.05</v>
      </c>
      <c r="G65" s="5">
        <f t="shared" si="12"/>
        <v>370.09000000000003</v>
      </c>
      <c r="H65" s="5">
        <f>C65*H64</f>
        <v>331.92</v>
      </c>
      <c r="I65" s="5">
        <f>C65*I64</f>
        <v>352.26</v>
      </c>
      <c r="J65" s="5">
        <f>C65*J64</f>
        <v>374.76</v>
      </c>
      <c r="K65" s="19">
        <f>C65*K64</f>
        <v>388.17</v>
      </c>
      <c r="L65" s="5">
        <f>C65*L64</f>
        <v>403.20000000000005</v>
      </c>
      <c r="M65" s="5">
        <f>C65*M64</f>
        <v>404.19000000000005</v>
      </c>
      <c r="N65" s="5">
        <f>C65*N64</f>
        <v>407.52</v>
      </c>
      <c r="O65" s="5">
        <f>C65*O64</f>
        <v>411.21</v>
      </c>
      <c r="P65" s="5">
        <f>C65*P64</f>
        <v>409.5</v>
      </c>
      <c r="Q65" s="5">
        <f>C65*Q64</f>
        <v>405.36</v>
      </c>
      <c r="R65" s="5">
        <f>C65*R64</f>
        <v>393.21</v>
      </c>
      <c r="V65" s="9">
        <v>1.35</v>
      </c>
      <c r="W65" s="9">
        <v>0.46</v>
      </c>
      <c r="X65" s="9">
        <v>0.19</v>
      </c>
      <c r="Y65" s="9">
        <v>0.41</v>
      </c>
      <c r="Z65" s="9">
        <v>0.37</v>
      </c>
      <c r="AA65" s="9">
        <v>0.11</v>
      </c>
      <c r="AB65" s="9">
        <v>1.67</v>
      </c>
      <c r="AC65" s="9">
        <v>1.49</v>
      </c>
      <c r="AD65" s="9">
        <v>2.5</v>
      </c>
      <c r="AE65" s="9">
        <v>2.2599999999999998</v>
      </c>
      <c r="AF65" s="9">
        <v>1.61</v>
      </c>
      <c r="AG65" s="9">
        <v>2.96</v>
      </c>
    </row>
    <row r="66" spans="1:33" ht="30" customHeight="1" x14ac:dyDescent="0.3">
      <c r="A66" s="3"/>
      <c r="B66" s="3"/>
      <c r="C66" s="4">
        <v>14</v>
      </c>
      <c r="D66" s="5">
        <f>D64*C66</f>
        <v>631.96</v>
      </c>
      <c r="E66" s="5">
        <f>E64*C66</f>
        <v>569.80000000000007</v>
      </c>
      <c r="F66" s="5">
        <f t="shared" ref="F66:F68" si="17">C66*$F$64</f>
        <v>580.30000000000007</v>
      </c>
      <c r="G66" s="5">
        <f t="shared" si="12"/>
        <v>577.34</v>
      </c>
      <c r="H66" s="5">
        <f>C66*H64</f>
        <v>516.32000000000005</v>
      </c>
      <c r="I66" s="5">
        <f>C66*I64</f>
        <v>547.96</v>
      </c>
      <c r="J66" s="5">
        <f>C66*J64</f>
        <v>582.96</v>
      </c>
      <c r="K66" s="19">
        <f>C66*K64</f>
        <v>603.82000000000005</v>
      </c>
      <c r="L66" s="5">
        <f>C66*L64</f>
        <v>627.20000000000005</v>
      </c>
      <c r="M66" s="5">
        <f>C66*M64</f>
        <v>628.74</v>
      </c>
      <c r="N66" s="5">
        <f>C66*N64</f>
        <v>633.92000000000007</v>
      </c>
      <c r="O66" s="5">
        <f>C66*O64</f>
        <v>639.66</v>
      </c>
      <c r="P66" s="5">
        <f>C66*P64</f>
        <v>637</v>
      </c>
      <c r="Q66" s="5">
        <f>C66*Q64</f>
        <v>630.55999999999995</v>
      </c>
      <c r="R66" s="5">
        <f>C66*R64</f>
        <v>611.66</v>
      </c>
      <c r="V66" s="9">
        <v>1.35</v>
      </c>
      <c r="W66" s="9">
        <v>0.46</v>
      </c>
      <c r="X66" s="9">
        <v>0.19</v>
      </c>
      <c r="Y66" s="9">
        <v>0.41</v>
      </c>
      <c r="Z66" s="9">
        <v>0.37</v>
      </c>
      <c r="AA66" s="9">
        <v>0.11</v>
      </c>
      <c r="AB66" s="9">
        <v>1.67</v>
      </c>
      <c r="AC66" s="9">
        <v>1.49</v>
      </c>
      <c r="AD66" s="9">
        <v>2.5</v>
      </c>
      <c r="AE66" s="9">
        <v>2.2599999999999998</v>
      </c>
      <c r="AF66" s="9">
        <v>1.61</v>
      </c>
      <c r="AG66" s="9">
        <v>2.96</v>
      </c>
    </row>
    <row r="67" spans="1:33" ht="30" customHeight="1" x14ac:dyDescent="0.3">
      <c r="A67" s="3"/>
      <c r="B67" s="3"/>
      <c r="C67" s="4">
        <v>19</v>
      </c>
      <c r="D67" s="5">
        <f>D64*C67</f>
        <v>857.66</v>
      </c>
      <c r="E67" s="5">
        <f>E64*C67</f>
        <v>773.30000000000007</v>
      </c>
      <c r="F67" s="5">
        <f t="shared" si="17"/>
        <v>787.55000000000007</v>
      </c>
      <c r="G67" s="5">
        <f t="shared" si="12"/>
        <v>784.59</v>
      </c>
      <c r="H67" s="5">
        <f>C67*H64</f>
        <v>700.72</v>
      </c>
      <c r="I67" s="5">
        <f>C67*I64</f>
        <v>743.66</v>
      </c>
      <c r="J67" s="5">
        <f>C67*J64</f>
        <v>791.16</v>
      </c>
      <c r="K67" s="19">
        <f>C67*K64</f>
        <v>819.47</v>
      </c>
      <c r="L67" s="5">
        <f>C67*L64</f>
        <v>851.2</v>
      </c>
      <c r="M67" s="5">
        <f>C67*M64</f>
        <v>853.29000000000008</v>
      </c>
      <c r="N67" s="5">
        <f>C67*N64</f>
        <v>860.32</v>
      </c>
      <c r="O67" s="5">
        <f>C67*O64</f>
        <v>868.1099999999999</v>
      </c>
      <c r="P67" s="5">
        <f>C67*P64</f>
        <v>864.5</v>
      </c>
      <c r="Q67" s="5">
        <f>C67*Q64</f>
        <v>855.76</v>
      </c>
      <c r="R67" s="5">
        <f>C67*R64</f>
        <v>830.1099999999999</v>
      </c>
      <c r="V67" s="9">
        <v>1.35</v>
      </c>
      <c r="W67" s="9">
        <v>0.46</v>
      </c>
      <c r="X67" s="9">
        <v>0.19</v>
      </c>
      <c r="Y67" s="9">
        <v>0.41</v>
      </c>
      <c r="Z67" s="9">
        <v>0.37</v>
      </c>
      <c r="AA67" s="9">
        <v>0.11</v>
      </c>
      <c r="AB67" s="9">
        <v>1.67</v>
      </c>
      <c r="AC67" s="9">
        <v>1.49</v>
      </c>
      <c r="AD67" s="9">
        <v>2.5</v>
      </c>
      <c r="AE67" s="9">
        <v>2.2599999999999998</v>
      </c>
      <c r="AF67" s="9">
        <v>1.61</v>
      </c>
      <c r="AG67" s="9">
        <v>2.96</v>
      </c>
    </row>
    <row r="68" spans="1:33" ht="30" customHeight="1" x14ac:dyDescent="0.3">
      <c r="A68" s="3"/>
      <c r="B68" s="3"/>
      <c r="C68" s="4">
        <v>48</v>
      </c>
      <c r="D68" s="5">
        <f>D64*C68</f>
        <v>2166.7200000000003</v>
      </c>
      <c r="E68" s="5">
        <f>E64*C68</f>
        <v>1953.6000000000001</v>
      </c>
      <c r="F68" s="5">
        <f t="shared" si="17"/>
        <v>1989.6000000000001</v>
      </c>
      <c r="G68" s="5">
        <f t="shared" si="12"/>
        <v>1986.64</v>
      </c>
      <c r="H68" s="5">
        <f>C68*H64</f>
        <v>1770.2400000000002</v>
      </c>
      <c r="I68" s="5">
        <f>C68*I64</f>
        <v>1878.72</v>
      </c>
      <c r="J68" s="5">
        <f>C68*J64</f>
        <v>1998.72</v>
      </c>
      <c r="K68" s="19">
        <f>C68*K64</f>
        <v>2070.2400000000002</v>
      </c>
      <c r="L68" s="5">
        <f>C68*L64</f>
        <v>2150.4</v>
      </c>
      <c r="M68" s="5">
        <f>C68*M64</f>
        <v>2155.6800000000003</v>
      </c>
      <c r="N68" s="5">
        <f>C68*N64</f>
        <v>2173.44</v>
      </c>
      <c r="O68" s="5">
        <f>C68*O64</f>
        <v>2193.12</v>
      </c>
      <c r="P68" s="5">
        <f>C68*P64</f>
        <v>2184</v>
      </c>
      <c r="Q68" s="5">
        <f>C68*Q64</f>
        <v>2161.92</v>
      </c>
      <c r="R68" s="5">
        <f>C68*R64</f>
        <v>2097.12</v>
      </c>
      <c r="V68" s="9">
        <v>1.35</v>
      </c>
      <c r="W68" s="9">
        <v>0.46</v>
      </c>
      <c r="X68" s="9">
        <v>0.19</v>
      </c>
      <c r="Y68" s="9">
        <v>0.41</v>
      </c>
      <c r="Z68" s="9">
        <v>0.37</v>
      </c>
      <c r="AA68" s="9">
        <v>0.11</v>
      </c>
      <c r="AB68" s="9">
        <v>1.67</v>
      </c>
      <c r="AC68" s="9">
        <v>1.49</v>
      </c>
      <c r="AD68" s="9">
        <v>2.5</v>
      </c>
      <c r="AE68" s="9">
        <v>2.2599999999999998</v>
      </c>
      <c r="AF68" s="9">
        <v>1.61</v>
      </c>
      <c r="AG68" s="9">
        <v>2.96</v>
      </c>
    </row>
    <row r="69" spans="1:33" ht="30" customHeight="1" x14ac:dyDescent="0.3">
      <c r="A69" s="3" t="s">
        <v>17</v>
      </c>
      <c r="B69" s="3" t="s">
        <v>11</v>
      </c>
      <c r="C69" s="4" t="s">
        <v>8</v>
      </c>
      <c r="D69" s="5">
        <v>44.33</v>
      </c>
      <c r="E69" s="5">
        <f>D69-4.44</f>
        <v>39.89</v>
      </c>
      <c r="F69" s="5">
        <f>E69+0.75</f>
        <v>40.64</v>
      </c>
      <c r="G69" s="5">
        <f t="shared" si="12"/>
        <v>37.68</v>
      </c>
      <c r="H69" s="5">
        <f>G69-AF69</f>
        <v>36.07</v>
      </c>
      <c r="I69" s="5">
        <f>H69+AE69</f>
        <v>38.33</v>
      </c>
      <c r="J69" s="5">
        <f>I69+AD69</f>
        <v>40.83</v>
      </c>
      <c r="K69" s="19">
        <f>J69+AC69</f>
        <v>42.32</v>
      </c>
      <c r="L69" s="5">
        <f>K69+AB70</f>
        <v>43.99</v>
      </c>
      <c r="M69" s="5">
        <f>L69+AA69</f>
        <v>44.1</v>
      </c>
      <c r="N69" s="5">
        <f t="shared" si="1"/>
        <v>44.47</v>
      </c>
      <c r="O69" s="5">
        <f t="shared" si="2"/>
        <v>44.879999999999995</v>
      </c>
      <c r="P69" s="5">
        <f t="shared" si="3"/>
        <v>44.69</v>
      </c>
      <c r="Q69" s="5">
        <f t="shared" si="4"/>
        <v>44.23</v>
      </c>
      <c r="R69" s="5">
        <f t="shared" si="5"/>
        <v>42.879999999999995</v>
      </c>
      <c r="V69" s="9">
        <v>1.35</v>
      </c>
      <c r="W69" s="9">
        <v>0.46</v>
      </c>
      <c r="X69" s="9">
        <v>0.19</v>
      </c>
      <c r="Y69" s="9">
        <v>0.41</v>
      </c>
      <c r="Z69" s="9">
        <v>0.37</v>
      </c>
      <c r="AA69" s="9">
        <v>0.11</v>
      </c>
      <c r="AB69" s="9">
        <v>1.67</v>
      </c>
      <c r="AC69" s="9">
        <v>1.49</v>
      </c>
      <c r="AD69" s="9">
        <v>2.5</v>
      </c>
      <c r="AE69" s="9">
        <v>2.2599999999999998</v>
      </c>
      <c r="AF69" s="9">
        <v>1.61</v>
      </c>
      <c r="AG69" s="9">
        <v>2.96</v>
      </c>
    </row>
    <row r="70" spans="1:33" ht="30" customHeight="1" x14ac:dyDescent="0.3">
      <c r="A70" s="3"/>
      <c r="B70" s="3"/>
      <c r="C70" s="4">
        <v>9</v>
      </c>
      <c r="D70" s="5">
        <f>D69*C70</f>
        <v>398.96999999999997</v>
      </c>
      <c r="E70" s="5">
        <f>E69*C70</f>
        <v>359.01</v>
      </c>
      <c r="F70" s="5">
        <f>C70*F69</f>
        <v>365.76</v>
      </c>
      <c r="G70" s="5">
        <f t="shared" si="12"/>
        <v>362.8</v>
      </c>
      <c r="H70" s="5">
        <f>C70*H69</f>
        <v>324.63</v>
      </c>
      <c r="I70" s="5">
        <f>C70*I69</f>
        <v>344.96999999999997</v>
      </c>
      <c r="J70" s="5">
        <f>C70*J69</f>
        <v>367.46999999999997</v>
      </c>
      <c r="K70" s="19">
        <f>C70*K69</f>
        <v>380.88</v>
      </c>
      <c r="L70" s="5">
        <f>C70*L69</f>
        <v>395.91</v>
      </c>
      <c r="M70" s="5">
        <f>C70*M69</f>
        <v>396.90000000000003</v>
      </c>
      <c r="N70" s="5">
        <f>C70*N69</f>
        <v>400.23</v>
      </c>
      <c r="O70" s="5">
        <f>C70*O69</f>
        <v>403.91999999999996</v>
      </c>
      <c r="P70" s="5">
        <f>C70*P69</f>
        <v>402.21</v>
      </c>
      <c r="Q70" s="5">
        <f>C70*Q69</f>
        <v>398.07</v>
      </c>
      <c r="R70" s="5">
        <f>C70*R69</f>
        <v>385.91999999999996</v>
      </c>
      <c r="V70" s="9">
        <v>1.35</v>
      </c>
      <c r="W70" s="9">
        <v>0.46</v>
      </c>
      <c r="X70" s="9">
        <v>0.19</v>
      </c>
      <c r="Y70" s="9">
        <v>0.41</v>
      </c>
      <c r="Z70" s="9">
        <v>0.37</v>
      </c>
      <c r="AA70" s="9">
        <v>0.11</v>
      </c>
      <c r="AB70" s="9">
        <v>1.67</v>
      </c>
      <c r="AC70" s="9">
        <v>1.49</v>
      </c>
      <c r="AD70" s="9">
        <v>2.5</v>
      </c>
      <c r="AE70" s="9">
        <v>2.2599999999999998</v>
      </c>
      <c r="AF70" s="9">
        <v>1.61</v>
      </c>
      <c r="AG70" s="9">
        <v>2.96</v>
      </c>
    </row>
    <row r="71" spans="1:33" ht="30" customHeight="1" x14ac:dyDescent="0.3">
      <c r="A71" s="3"/>
      <c r="B71" s="3"/>
      <c r="C71" s="4">
        <v>14</v>
      </c>
      <c r="D71" s="5">
        <f>D69*C71</f>
        <v>620.62</v>
      </c>
      <c r="E71" s="5">
        <f>E69*C71</f>
        <v>558.46</v>
      </c>
      <c r="F71" s="5">
        <f t="shared" ref="F71:F72" si="18">C71*F70</f>
        <v>5120.6399999999994</v>
      </c>
      <c r="G71" s="5">
        <f t="shared" si="12"/>
        <v>5117.6799999999994</v>
      </c>
      <c r="H71" s="5">
        <f>C71*H69</f>
        <v>504.98</v>
      </c>
      <c r="I71" s="5">
        <f>C71*I69</f>
        <v>536.62</v>
      </c>
      <c r="J71" s="5">
        <f>C71*J69</f>
        <v>571.62</v>
      </c>
      <c r="K71" s="19">
        <f>C71*K69</f>
        <v>592.48</v>
      </c>
      <c r="L71" s="5">
        <f>C71*L69</f>
        <v>615.86</v>
      </c>
      <c r="M71" s="5">
        <f>C71*M69</f>
        <v>617.4</v>
      </c>
      <c r="N71" s="5">
        <f>C71*N69</f>
        <v>622.57999999999993</v>
      </c>
      <c r="O71" s="5">
        <f>C71*O69</f>
        <v>628.31999999999994</v>
      </c>
      <c r="P71" s="5">
        <f>C71*P69</f>
        <v>625.66</v>
      </c>
      <c r="Q71" s="5">
        <f>C71*Q69</f>
        <v>619.21999999999991</v>
      </c>
      <c r="R71" s="5">
        <f>C71*R69</f>
        <v>600.31999999999994</v>
      </c>
      <c r="V71" s="9">
        <v>1.35</v>
      </c>
      <c r="W71" s="9">
        <v>0.46</v>
      </c>
      <c r="X71" s="9">
        <v>0.19</v>
      </c>
      <c r="Y71" s="9">
        <v>0.41</v>
      </c>
      <c r="Z71" s="9">
        <v>0.37</v>
      </c>
      <c r="AA71" s="9">
        <v>0.11</v>
      </c>
      <c r="AB71" s="9">
        <v>1.67</v>
      </c>
      <c r="AC71" s="9">
        <v>1.49</v>
      </c>
      <c r="AD71" s="9">
        <v>2.5</v>
      </c>
      <c r="AE71" s="9">
        <v>2.2599999999999998</v>
      </c>
      <c r="AF71" s="9">
        <v>1.61</v>
      </c>
      <c r="AG71" s="9">
        <v>2.96</v>
      </c>
    </row>
    <row r="72" spans="1:33" ht="30" customHeight="1" x14ac:dyDescent="0.3">
      <c r="A72" s="3"/>
      <c r="B72" s="3"/>
      <c r="C72" s="4">
        <v>19</v>
      </c>
      <c r="D72" s="5">
        <f>D69*C72</f>
        <v>842.27</v>
      </c>
      <c r="E72" s="5">
        <f>E69*C72</f>
        <v>757.91</v>
      </c>
      <c r="F72" s="5">
        <f t="shared" si="18"/>
        <v>97292.159999999989</v>
      </c>
      <c r="G72" s="5">
        <f t="shared" si="12"/>
        <v>97289.199999999983</v>
      </c>
      <c r="H72" s="5">
        <f>C72*H69</f>
        <v>685.33</v>
      </c>
      <c r="I72" s="5">
        <f>C72*I69</f>
        <v>728.27</v>
      </c>
      <c r="J72" s="5">
        <f>C72*J69</f>
        <v>775.77</v>
      </c>
      <c r="K72" s="19">
        <f>C72*K69</f>
        <v>804.08</v>
      </c>
      <c r="L72" s="5">
        <f>C72*L69</f>
        <v>835.81000000000006</v>
      </c>
      <c r="M72" s="5">
        <f>C72*M69</f>
        <v>837.9</v>
      </c>
      <c r="N72" s="5">
        <f>C72*N69</f>
        <v>844.93</v>
      </c>
      <c r="O72" s="5">
        <f>C72*O69</f>
        <v>852.71999999999991</v>
      </c>
      <c r="P72" s="5">
        <f>C72*P69</f>
        <v>849.1099999999999</v>
      </c>
      <c r="Q72" s="5">
        <f>C72*Q69</f>
        <v>840.36999999999989</v>
      </c>
      <c r="R72" s="5">
        <f>C72*R69</f>
        <v>814.71999999999991</v>
      </c>
      <c r="V72" s="9">
        <v>1.35</v>
      </c>
      <c r="W72" s="9">
        <v>0.46</v>
      </c>
      <c r="X72" s="9">
        <v>0.19</v>
      </c>
      <c r="Y72" s="9">
        <v>0.41</v>
      </c>
      <c r="Z72" s="9">
        <v>0.37</v>
      </c>
      <c r="AA72" s="9">
        <v>0.11</v>
      </c>
      <c r="AB72" s="9">
        <v>1.67</v>
      </c>
      <c r="AC72" s="9">
        <v>1.49</v>
      </c>
      <c r="AD72" s="9">
        <v>2.5</v>
      </c>
      <c r="AE72" s="9">
        <v>2.2599999999999998</v>
      </c>
      <c r="AF72" s="9">
        <v>1.61</v>
      </c>
      <c r="AG72" s="9">
        <v>2.96</v>
      </c>
    </row>
    <row r="73" spans="1:33" ht="30" customHeight="1" x14ac:dyDescent="0.3">
      <c r="A73" s="3"/>
      <c r="B73" s="3"/>
      <c r="C73" s="4">
        <v>48</v>
      </c>
      <c r="D73" s="5">
        <f>D69*C73</f>
        <v>2127.84</v>
      </c>
      <c r="E73" s="5">
        <f>E69*C73</f>
        <v>1914.72</v>
      </c>
      <c r="F73" s="5">
        <f>C73*F69</f>
        <v>1950.72</v>
      </c>
      <c r="G73" s="5">
        <v>1808.64</v>
      </c>
      <c r="H73" s="5">
        <f>C73*H69</f>
        <v>1731.3600000000001</v>
      </c>
      <c r="I73" s="5">
        <f>C73*I69</f>
        <v>1839.84</v>
      </c>
      <c r="J73" s="5">
        <f>C73*J69</f>
        <v>1959.84</v>
      </c>
      <c r="K73" s="19">
        <f>C73*K69</f>
        <v>2031.3600000000001</v>
      </c>
      <c r="L73" s="5">
        <f>C73*L69</f>
        <v>2111.52</v>
      </c>
      <c r="M73" s="5">
        <f>C73*M69</f>
        <v>2116.8000000000002</v>
      </c>
      <c r="N73" s="5">
        <f>C73*N69</f>
        <v>2134.56</v>
      </c>
      <c r="O73" s="5">
        <f>C73*O69</f>
        <v>2154.2399999999998</v>
      </c>
      <c r="P73" s="5">
        <f>C73*P69</f>
        <v>2145.12</v>
      </c>
      <c r="Q73" s="5">
        <f>C73*Q69</f>
        <v>2123.04</v>
      </c>
      <c r="R73" s="5">
        <f>C73*R69</f>
        <v>2058.2399999999998</v>
      </c>
      <c r="V73" s="9">
        <v>1.35</v>
      </c>
      <c r="W73" s="9">
        <v>0.46</v>
      </c>
      <c r="X73" s="9">
        <v>0.19</v>
      </c>
      <c r="Y73" s="9">
        <v>0.41</v>
      </c>
      <c r="Z73" s="9">
        <v>0.37</v>
      </c>
      <c r="AA73" s="9">
        <v>0.11</v>
      </c>
      <c r="AB73" s="9">
        <v>1.67</v>
      </c>
      <c r="AC73" s="9">
        <v>1.49</v>
      </c>
      <c r="AD73" s="9">
        <v>2.5</v>
      </c>
      <c r="AE73" s="9">
        <v>2.2599999999999998</v>
      </c>
      <c r="AF73" s="9">
        <v>1.61</v>
      </c>
      <c r="AG73" s="9">
        <v>2.96</v>
      </c>
    </row>
    <row r="74" spans="1:33" ht="30" customHeight="1" x14ac:dyDescent="0.3">
      <c r="A74" s="3" t="s">
        <v>17</v>
      </c>
      <c r="B74" s="3" t="s">
        <v>12</v>
      </c>
      <c r="C74" s="4" t="s">
        <v>8</v>
      </c>
      <c r="D74" s="5">
        <v>44.35</v>
      </c>
      <c r="E74" s="5">
        <f>D74-4.44</f>
        <v>39.910000000000004</v>
      </c>
      <c r="F74" s="5">
        <f>E74+0.75</f>
        <v>40.660000000000004</v>
      </c>
      <c r="G74" s="5">
        <f t="shared" ref="G74:G107" si="19">F74-AG74</f>
        <v>37.700000000000003</v>
      </c>
      <c r="H74" s="5">
        <f>G74-AF74</f>
        <v>36.090000000000003</v>
      </c>
      <c r="I74" s="5">
        <f>H74+AE74</f>
        <v>38.35</v>
      </c>
      <c r="J74" s="5">
        <f>I74+AD74</f>
        <v>40.85</v>
      </c>
      <c r="K74" s="19">
        <f>J74+AC74</f>
        <v>42.34</v>
      </c>
      <c r="L74" s="5">
        <f>K74+AB74</f>
        <v>44.010000000000005</v>
      </c>
      <c r="M74" s="5">
        <f>L74+AA74</f>
        <v>44.120000000000005</v>
      </c>
      <c r="N74" s="5">
        <f t="shared" ref="N74:N107" si="20">M74+Z74</f>
        <v>44.49</v>
      </c>
      <c r="O74" s="5">
        <f t="shared" ref="O74:O107" si="21">N74+Y74</f>
        <v>44.9</v>
      </c>
      <c r="P74" s="5">
        <f t="shared" ref="P74:P107" si="22">O74-X74</f>
        <v>44.71</v>
      </c>
      <c r="Q74" s="5">
        <f t="shared" ref="Q74:Q107" si="23">P74-W74</f>
        <v>44.25</v>
      </c>
      <c r="R74" s="5">
        <f t="shared" ref="R74:R107" si="24">Q74-V74</f>
        <v>42.9</v>
      </c>
      <c r="V74" s="9">
        <v>1.35</v>
      </c>
      <c r="W74" s="9">
        <v>0.46</v>
      </c>
      <c r="X74" s="9">
        <v>0.19</v>
      </c>
      <c r="Y74" s="9">
        <v>0.41</v>
      </c>
      <c r="Z74" s="9">
        <v>0.37</v>
      </c>
      <c r="AA74" s="9">
        <v>0.11</v>
      </c>
      <c r="AB74" s="9">
        <v>1.67</v>
      </c>
      <c r="AC74" s="9">
        <v>1.49</v>
      </c>
      <c r="AD74" s="9">
        <v>2.5</v>
      </c>
      <c r="AE74" s="9">
        <v>2.2599999999999998</v>
      </c>
      <c r="AF74" s="9">
        <v>1.61</v>
      </c>
      <c r="AG74" s="9">
        <v>2.96</v>
      </c>
    </row>
    <row r="75" spans="1:33" ht="30" customHeight="1" x14ac:dyDescent="0.3">
      <c r="A75" s="3"/>
      <c r="B75" s="3"/>
      <c r="C75" s="4">
        <v>9</v>
      </c>
      <c r="D75" s="5">
        <f>D74*C75</f>
        <v>399.15000000000003</v>
      </c>
      <c r="E75" s="5">
        <f>E74*C75</f>
        <v>359.19000000000005</v>
      </c>
      <c r="F75" s="5">
        <f>C75*$F$74</f>
        <v>365.94000000000005</v>
      </c>
      <c r="G75" s="5">
        <f t="shared" si="19"/>
        <v>362.98000000000008</v>
      </c>
      <c r="H75" s="5">
        <f>C75*H74</f>
        <v>324.81000000000006</v>
      </c>
      <c r="I75" s="5">
        <f>C75*I74</f>
        <v>345.15000000000003</v>
      </c>
      <c r="J75" s="5">
        <f>C75*J74</f>
        <v>367.65000000000003</v>
      </c>
      <c r="K75" s="19">
        <f>C75*K74</f>
        <v>381.06000000000006</v>
      </c>
      <c r="L75" s="5">
        <f>C75*L74</f>
        <v>396.09000000000003</v>
      </c>
      <c r="M75" s="5">
        <f>C75*M74</f>
        <v>397.08000000000004</v>
      </c>
      <c r="N75" s="5">
        <f>C75*N74</f>
        <v>400.41</v>
      </c>
      <c r="O75" s="5">
        <f>C75*O74</f>
        <v>404.09999999999997</v>
      </c>
      <c r="P75" s="5">
        <f>C75*P74</f>
        <v>402.39</v>
      </c>
      <c r="Q75" s="5">
        <f>C75*Q74</f>
        <v>398.25</v>
      </c>
      <c r="R75" s="5">
        <f>C75*R74</f>
        <v>386.09999999999997</v>
      </c>
      <c r="V75" s="9">
        <v>1.35</v>
      </c>
      <c r="W75" s="9">
        <v>0.46</v>
      </c>
      <c r="X75" s="9">
        <v>0.19</v>
      </c>
      <c r="Y75" s="9">
        <v>0.41</v>
      </c>
      <c r="Z75" s="9">
        <v>0.37</v>
      </c>
      <c r="AA75" s="9">
        <v>0.11</v>
      </c>
      <c r="AB75" s="9">
        <v>1.67</v>
      </c>
      <c r="AC75" s="9">
        <v>1.49</v>
      </c>
      <c r="AD75" s="9">
        <v>2.5</v>
      </c>
      <c r="AE75" s="9">
        <v>2.2599999999999998</v>
      </c>
      <c r="AF75" s="9">
        <v>1.61</v>
      </c>
      <c r="AG75" s="9">
        <v>2.96</v>
      </c>
    </row>
    <row r="76" spans="1:33" ht="30" customHeight="1" x14ac:dyDescent="0.3">
      <c r="A76" s="3"/>
      <c r="B76" s="3"/>
      <c r="C76" s="4">
        <v>14</v>
      </c>
      <c r="D76" s="5">
        <f>D74*C76</f>
        <v>620.9</v>
      </c>
      <c r="E76" s="5">
        <f>E74*C76</f>
        <v>558.74</v>
      </c>
      <c r="F76" s="5">
        <f t="shared" ref="F76:F78" si="25">C76*$F$74</f>
        <v>569.24</v>
      </c>
      <c r="G76" s="5">
        <f t="shared" si="19"/>
        <v>566.28</v>
      </c>
      <c r="H76" s="5">
        <f>C76*H74</f>
        <v>505.26000000000005</v>
      </c>
      <c r="I76" s="5">
        <f>C76*I74</f>
        <v>536.9</v>
      </c>
      <c r="J76" s="5">
        <f>C76*J74</f>
        <v>571.9</v>
      </c>
      <c r="K76" s="19">
        <f>C76*K74</f>
        <v>592.76</v>
      </c>
      <c r="L76" s="5">
        <f>C76*L74</f>
        <v>616.1400000000001</v>
      </c>
      <c r="M76" s="5">
        <f>C76*M74</f>
        <v>617.68000000000006</v>
      </c>
      <c r="N76" s="5">
        <f>C76*N74</f>
        <v>622.86</v>
      </c>
      <c r="O76" s="5">
        <f>C76*O74</f>
        <v>628.6</v>
      </c>
      <c r="P76" s="5">
        <f>C76*P74</f>
        <v>625.94000000000005</v>
      </c>
      <c r="Q76" s="5">
        <f>C76*Q74</f>
        <v>619.5</v>
      </c>
      <c r="R76" s="5">
        <f>C76*R74</f>
        <v>600.6</v>
      </c>
      <c r="V76" s="9">
        <v>1.35</v>
      </c>
      <c r="W76" s="9">
        <v>0.46</v>
      </c>
      <c r="X76" s="9">
        <v>0.19</v>
      </c>
      <c r="Y76" s="9">
        <v>0.41</v>
      </c>
      <c r="Z76" s="9">
        <v>0.37</v>
      </c>
      <c r="AA76" s="9">
        <v>0.11</v>
      </c>
      <c r="AB76" s="9">
        <v>1.67</v>
      </c>
      <c r="AC76" s="9">
        <v>1.49</v>
      </c>
      <c r="AD76" s="9">
        <v>2.5</v>
      </c>
      <c r="AE76" s="9">
        <v>2.2599999999999998</v>
      </c>
      <c r="AF76" s="9">
        <v>1.61</v>
      </c>
      <c r="AG76" s="9">
        <v>2.96</v>
      </c>
    </row>
    <row r="77" spans="1:33" ht="30" customHeight="1" x14ac:dyDescent="0.3">
      <c r="A77" s="3"/>
      <c r="B77" s="3"/>
      <c r="C77" s="4">
        <v>19</v>
      </c>
      <c r="D77" s="5">
        <f>D74*C77</f>
        <v>842.65</v>
      </c>
      <c r="E77" s="5">
        <f>E74*C77</f>
        <v>758.29000000000008</v>
      </c>
      <c r="F77" s="5">
        <f t="shared" si="25"/>
        <v>772.54000000000008</v>
      </c>
      <c r="G77" s="5">
        <f t="shared" si="19"/>
        <v>769.58</v>
      </c>
      <c r="H77" s="5">
        <f>C77*H74</f>
        <v>685.71</v>
      </c>
      <c r="I77" s="5">
        <f>C77*I74</f>
        <v>728.65</v>
      </c>
      <c r="J77" s="5">
        <f>C77*J74</f>
        <v>776.15</v>
      </c>
      <c r="K77" s="19">
        <f>C77*K74</f>
        <v>804.46</v>
      </c>
      <c r="L77" s="5">
        <f>C77*L74</f>
        <v>836.19</v>
      </c>
      <c r="M77" s="5">
        <f>C77*M74</f>
        <v>838.28000000000009</v>
      </c>
      <c r="N77" s="5">
        <f>C77*N74</f>
        <v>845.31000000000006</v>
      </c>
      <c r="O77" s="5">
        <f>C77*O74</f>
        <v>853.1</v>
      </c>
      <c r="P77" s="5">
        <f>C77*P74</f>
        <v>849.49</v>
      </c>
      <c r="Q77" s="5">
        <f>C77*Q74</f>
        <v>840.75</v>
      </c>
      <c r="R77" s="5">
        <f>C77*R74</f>
        <v>815.1</v>
      </c>
      <c r="V77" s="9">
        <v>1.35</v>
      </c>
      <c r="W77" s="9">
        <v>0.46</v>
      </c>
      <c r="X77" s="9">
        <v>0.19</v>
      </c>
      <c r="Y77" s="9">
        <v>0.41</v>
      </c>
      <c r="Z77" s="9">
        <v>0.37</v>
      </c>
      <c r="AA77" s="9">
        <v>0.11</v>
      </c>
      <c r="AB77" s="9">
        <v>1.67</v>
      </c>
      <c r="AC77" s="9">
        <v>1.49</v>
      </c>
      <c r="AD77" s="9">
        <v>2.5</v>
      </c>
      <c r="AE77" s="9">
        <v>2.2599999999999998</v>
      </c>
      <c r="AF77" s="9">
        <v>1.61</v>
      </c>
      <c r="AG77" s="9">
        <v>2.96</v>
      </c>
    </row>
    <row r="78" spans="1:33" ht="30" customHeight="1" x14ac:dyDescent="0.3">
      <c r="A78" s="3"/>
      <c r="B78" s="3"/>
      <c r="C78" s="4">
        <v>48</v>
      </c>
      <c r="D78" s="5">
        <f>D74*C78</f>
        <v>2128.8000000000002</v>
      </c>
      <c r="E78" s="5">
        <f>E74*C78</f>
        <v>1915.6800000000003</v>
      </c>
      <c r="F78" s="5">
        <f t="shared" si="25"/>
        <v>1951.6800000000003</v>
      </c>
      <c r="G78" s="5">
        <f t="shared" si="19"/>
        <v>1948.7200000000003</v>
      </c>
      <c r="H78" s="5">
        <f>C78*H74</f>
        <v>1732.3200000000002</v>
      </c>
      <c r="I78" s="5">
        <f>C78*I74</f>
        <v>1840.8000000000002</v>
      </c>
      <c r="J78" s="5">
        <f>C78*J74</f>
        <v>1960.8000000000002</v>
      </c>
      <c r="K78" s="19">
        <f>C78*K74</f>
        <v>2032.3200000000002</v>
      </c>
      <c r="L78" s="5">
        <f>C78*L74</f>
        <v>2112.4800000000005</v>
      </c>
      <c r="M78" s="5">
        <f>C78*M74</f>
        <v>2117.7600000000002</v>
      </c>
      <c r="N78" s="5">
        <f>C78*N74</f>
        <v>2135.52</v>
      </c>
      <c r="O78" s="5">
        <f>C78*O74</f>
        <v>2155.1999999999998</v>
      </c>
      <c r="P78" s="5">
        <f>C78*P74</f>
        <v>2146.08</v>
      </c>
      <c r="Q78" s="5">
        <f>C78*Q74</f>
        <v>2124</v>
      </c>
      <c r="R78" s="5">
        <f>C78*R74</f>
        <v>2059.1999999999998</v>
      </c>
      <c r="V78" s="9">
        <v>1.35</v>
      </c>
      <c r="W78" s="9">
        <v>0.46</v>
      </c>
      <c r="X78" s="9">
        <v>0.19</v>
      </c>
      <c r="Y78" s="9">
        <v>0.41</v>
      </c>
      <c r="Z78" s="9">
        <v>0.37</v>
      </c>
      <c r="AA78" s="9">
        <v>0.11</v>
      </c>
      <c r="AB78" s="9">
        <v>1.67</v>
      </c>
      <c r="AC78" s="9">
        <v>1.49</v>
      </c>
      <c r="AD78" s="9">
        <v>2.5</v>
      </c>
      <c r="AE78" s="9">
        <v>2.2599999999999998</v>
      </c>
      <c r="AF78" s="9">
        <v>1.61</v>
      </c>
      <c r="AG78" s="9">
        <v>2.96</v>
      </c>
    </row>
    <row r="79" spans="1:33" ht="30" customHeight="1" x14ac:dyDescent="0.3">
      <c r="A79" s="3" t="s">
        <v>17</v>
      </c>
      <c r="B79" s="3" t="s">
        <v>13</v>
      </c>
      <c r="C79" s="4" t="s">
        <v>8</v>
      </c>
      <c r="D79" s="5">
        <v>44.17</v>
      </c>
      <c r="E79" s="5">
        <f>D79-4.44</f>
        <v>39.730000000000004</v>
      </c>
      <c r="F79" s="5">
        <f>E79+0.75</f>
        <v>40.480000000000004</v>
      </c>
      <c r="G79" s="5">
        <f t="shared" si="19"/>
        <v>37.520000000000003</v>
      </c>
      <c r="H79" s="5">
        <f>G79-AF79</f>
        <v>35.910000000000004</v>
      </c>
      <c r="I79" s="5">
        <f>H79+AE79</f>
        <v>38.17</v>
      </c>
      <c r="J79" s="5">
        <f>I79+AD79</f>
        <v>40.67</v>
      </c>
      <c r="K79" s="19">
        <f>J79+AC79</f>
        <v>42.160000000000004</v>
      </c>
      <c r="L79" s="5">
        <f>K79+AB79</f>
        <v>43.830000000000005</v>
      </c>
      <c r="M79" s="5">
        <f>L79+AA79</f>
        <v>43.940000000000005</v>
      </c>
      <c r="N79" s="5">
        <f t="shared" si="20"/>
        <v>44.31</v>
      </c>
      <c r="O79" s="5">
        <f t="shared" si="21"/>
        <v>44.72</v>
      </c>
      <c r="P79" s="5">
        <f t="shared" si="22"/>
        <v>44.53</v>
      </c>
      <c r="Q79" s="5">
        <f t="shared" si="23"/>
        <v>44.07</v>
      </c>
      <c r="R79" s="5">
        <f t="shared" si="24"/>
        <v>42.72</v>
      </c>
      <c r="V79" s="9">
        <v>1.35</v>
      </c>
      <c r="W79" s="9">
        <v>0.46</v>
      </c>
      <c r="X79" s="9">
        <v>0.19</v>
      </c>
      <c r="Y79" s="9">
        <v>0.41</v>
      </c>
      <c r="Z79" s="9">
        <v>0.37</v>
      </c>
      <c r="AA79" s="9">
        <v>0.11</v>
      </c>
      <c r="AB79" s="9">
        <v>1.67</v>
      </c>
      <c r="AC79" s="9">
        <v>1.49</v>
      </c>
      <c r="AD79" s="9">
        <v>2.5</v>
      </c>
      <c r="AE79" s="9">
        <v>2.2599999999999998</v>
      </c>
      <c r="AF79" s="9">
        <v>1.61</v>
      </c>
      <c r="AG79" s="9">
        <v>2.96</v>
      </c>
    </row>
    <row r="80" spans="1:33" ht="30" customHeight="1" x14ac:dyDescent="0.3">
      <c r="A80" s="3"/>
      <c r="B80" s="3"/>
      <c r="C80" s="4">
        <v>9</v>
      </c>
      <c r="D80" s="5">
        <f>D79*C80</f>
        <v>397.53000000000003</v>
      </c>
      <c r="E80" s="5">
        <f>E79*C80</f>
        <v>357.57000000000005</v>
      </c>
      <c r="F80" s="5">
        <f>C80*$F$79</f>
        <v>364.32000000000005</v>
      </c>
      <c r="G80" s="5">
        <f t="shared" si="19"/>
        <v>361.36000000000007</v>
      </c>
      <c r="H80" s="5">
        <f>C80*H79</f>
        <v>323.19000000000005</v>
      </c>
      <c r="I80" s="5">
        <f>C80*I79</f>
        <v>343.53000000000003</v>
      </c>
      <c r="J80" s="5">
        <f>C80*J79</f>
        <v>366.03000000000003</v>
      </c>
      <c r="K80" s="19">
        <f>C80*K79</f>
        <v>379.44000000000005</v>
      </c>
      <c r="L80" s="5">
        <f>C80*L79</f>
        <v>394.47</v>
      </c>
      <c r="M80" s="5">
        <f>C80*M79</f>
        <v>395.46000000000004</v>
      </c>
      <c r="N80" s="5">
        <f>C80*N79</f>
        <v>398.79</v>
      </c>
      <c r="O80" s="5">
        <f>C80*O79</f>
        <v>402.48</v>
      </c>
      <c r="P80" s="5">
        <f>C80*P79</f>
        <v>400.77</v>
      </c>
      <c r="Q80" s="5">
        <f>C80*Q79</f>
        <v>396.63</v>
      </c>
      <c r="R80" s="5">
        <f>C80*R79</f>
        <v>384.48</v>
      </c>
      <c r="V80" s="9">
        <v>1.35</v>
      </c>
      <c r="W80" s="9">
        <v>0.46</v>
      </c>
      <c r="X80" s="9">
        <v>0.19</v>
      </c>
      <c r="Y80" s="9">
        <v>0.41</v>
      </c>
      <c r="Z80" s="9">
        <v>0.37</v>
      </c>
      <c r="AA80" s="9">
        <v>0.11</v>
      </c>
      <c r="AB80" s="9">
        <v>1.67</v>
      </c>
      <c r="AC80" s="9">
        <v>1.49</v>
      </c>
      <c r="AD80" s="9">
        <v>2.5</v>
      </c>
      <c r="AE80" s="9">
        <v>2.2599999999999998</v>
      </c>
      <c r="AF80" s="9">
        <v>1.61</v>
      </c>
      <c r="AG80" s="9">
        <v>2.96</v>
      </c>
    </row>
    <row r="81" spans="1:33" ht="30" customHeight="1" x14ac:dyDescent="0.3">
      <c r="A81" s="3"/>
      <c r="B81" s="3"/>
      <c r="C81" s="4">
        <v>14</v>
      </c>
      <c r="D81" s="5">
        <f>D79*C81</f>
        <v>618.38</v>
      </c>
      <c r="E81" s="5">
        <f>E79*C81</f>
        <v>556.22</v>
      </c>
      <c r="F81" s="5">
        <f t="shared" ref="F81:F83" si="26">C81*$F$79</f>
        <v>566.72</v>
      </c>
      <c r="G81" s="5">
        <f t="shared" si="19"/>
        <v>563.76</v>
      </c>
      <c r="H81" s="5">
        <f>C81*H79</f>
        <v>502.74000000000007</v>
      </c>
      <c r="I81" s="5">
        <f>C81*I79</f>
        <v>534.38</v>
      </c>
      <c r="J81" s="5">
        <f>C81*J79</f>
        <v>569.38</v>
      </c>
      <c r="K81" s="19">
        <f>C81*K79</f>
        <v>590.24</v>
      </c>
      <c r="L81" s="5">
        <f>C81*L79</f>
        <v>613.62000000000012</v>
      </c>
      <c r="M81" s="5">
        <f>C81*M79</f>
        <v>615.16000000000008</v>
      </c>
      <c r="N81" s="5">
        <f>C81*N79</f>
        <v>620.34</v>
      </c>
      <c r="O81" s="5">
        <f>C81*O79</f>
        <v>626.07999999999993</v>
      </c>
      <c r="P81" s="5">
        <f>C81*P79</f>
        <v>623.42000000000007</v>
      </c>
      <c r="Q81" s="5">
        <f>C81*Q79</f>
        <v>616.98</v>
      </c>
      <c r="R81" s="5">
        <f>C81*R79</f>
        <v>598.07999999999993</v>
      </c>
      <c r="V81" s="9">
        <v>1.35</v>
      </c>
      <c r="W81" s="9">
        <v>0.46</v>
      </c>
      <c r="X81" s="9">
        <v>0.19</v>
      </c>
      <c r="Y81" s="9">
        <v>0.41</v>
      </c>
      <c r="Z81" s="9">
        <v>0.37</v>
      </c>
      <c r="AA81" s="9">
        <v>0.11</v>
      </c>
      <c r="AB81" s="9">
        <v>1.67</v>
      </c>
      <c r="AC81" s="9">
        <v>1.49</v>
      </c>
      <c r="AD81" s="9">
        <v>2.5</v>
      </c>
      <c r="AE81" s="9">
        <v>2.2599999999999998</v>
      </c>
      <c r="AF81" s="9">
        <v>1.61</v>
      </c>
      <c r="AG81" s="9">
        <v>2.96</v>
      </c>
    </row>
    <row r="82" spans="1:33" ht="30" customHeight="1" x14ac:dyDescent="0.3">
      <c r="A82" s="3"/>
      <c r="B82" s="3"/>
      <c r="C82" s="4">
        <v>19</v>
      </c>
      <c r="D82" s="5">
        <f>D79*C82</f>
        <v>839.23</v>
      </c>
      <c r="E82" s="5">
        <f>E79*C82</f>
        <v>754.87000000000012</v>
      </c>
      <c r="F82" s="5">
        <f t="shared" si="26"/>
        <v>769.12000000000012</v>
      </c>
      <c r="G82" s="5">
        <f t="shared" si="19"/>
        <v>766.16000000000008</v>
      </c>
      <c r="H82" s="5">
        <f>C82*H79</f>
        <v>682.29000000000008</v>
      </c>
      <c r="I82" s="5">
        <f>C82*I79</f>
        <v>725.23</v>
      </c>
      <c r="J82" s="5">
        <f>C82*J79</f>
        <v>772.73</v>
      </c>
      <c r="K82" s="19">
        <f>C82*K79</f>
        <v>801.04000000000008</v>
      </c>
      <c r="L82" s="5">
        <f>C82*L79</f>
        <v>832.7700000000001</v>
      </c>
      <c r="M82" s="5">
        <f>C82*M79</f>
        <v>834.86000000000013</v>
      </c>
      <c r="N82" s="5">
        <f>C82*N79</f>
        <v>841.8900000000001</v>
      </c>
      <c r="O82" s="5">
        <f>C82*O79</f>
        <v>849.68</v>
      </c>
      <c r="P82" s="5">
        <f>C82*P79</f>
        <v>846.07</v>
      </c>
      <c r="Q82" s="5">
        <f>C82*Q79</f>
        <v>837.33</v>
      </c>
      <c r="R82" s="5">
        <f>C82*R79</f>
        <v>811.68</v>
      </c>
      <c r="V82" s="9">
        <v>1.35</v>
      </c>
      <c r="W82" s="9">
        <v>0.46</v>
      </c>
      <c r="X82" s="9">
        <v>0.19</v>
      </c>
      <c r="Y82" s="9">
        <v>0.41</v>
      </c>
      <c r="Z82" s="9">
        <v>0.37</v>
      </c>
      <c r="AA82" s="9">
        <v>0.11</v>
      </c>
      <c r="AB82" s="9">
        <v>1.67</v>
      </c>
      <c r="AC82" s="9">
        <v>1.49</v>
      </c>
      <c r="AD82" s="9">
        <v>2.5</v>
      </c>
      <c r="AE82" s="9">
        <v>2.2599999999999998</v>
      </c>
      <c r="AF82" s="9">
        <v>1.61</v>
      </c>
      <c r="AG82" s="9">
        <v>2.96</v>
      </c>
    </row>
    <row r="83" spans="1:33" ht="30" customHeight="1" x14ac:dyDescent="0.3">
      <c r="A83" s="3"/>
      <c r="B83" s="3"/>
      <c r="C83" s="4">
        <v>48</v>
      </c>
      <c r="D83" s="5">
        <f>D79*C83</f>
        <v>2120.16</v>
      </c>
      <c r="E83" s="5">
        <f>E79*C83</f>
        <v>1907.0400000000002</v>
      </c>
      <c r="F83" s="5">
        <f t="shared" si="26"/>
        <v>1943.0400000000002</v>
      </c>
      <c r="G83" s="5">
        <f t="shared" si="19"/>
        <v>1940.0800000000002</v>
      </c>
      <c r="H83" s="5">
        <f>C83*H79</f>
        <v>1723.6800000000003</v>
      </c>
      <c r="I83" s="5">
        <f>I79*C83</f>
        <v>1832.16</v>
      </c>
      <c r="J83" s="5">
        <f>C83*J79</f>
        <v>1952.16</v>
      </c>
      <c r="K83" s="19">
        <f>C83*K79</f>
        <v>2023.6800000000003</v>
      </c>
      <c r="L83" s="5">
        <f>C83*L79</f>
        <v>2103.84</v>
      </c>
      <c r="M83" s="5">
        <f>C83*M79</f>
        <v>2109.1200000000003</v>
      </c>
      <c r="N83" s="5">
        <f>C83*N79</f>
        <v>2126.88</v>
      </c>
      <c r="O83" s="5">
        <f>C83*O79</f>
        <v>2146.56</v>
      </c>
      <c r="P83" s="5">
        <f>C83*P79</f>
        <v>2137.44</v>
      </c>
      <c r="Q83" s="5">
        <f>C83*Q79</f>
        <v>2115.36</v>
      </c>
      <c r="R83" s="5">
        <f>C83*R79</f>
        <v>2050.56</v>
      </c>
      <c r="V83" s="9">
        <v>1.35</v>
      </c>
      <c r="W83" s="9">
        <v>0.46</v>
      </c>
      <c r="X83" s="9">
        <v>0.19</v>
      </c>
      <c r="Y83" s="9">
        <v>0.41</v>
      </c>
      <c r="Z83" s="9">
        <v>0.37</v>
      </c>
      <c r="AA83" s="9">
        <v>0.11</v>
      </c>
      <c r="AB83" s="9">
        <v>1.67</v>
      </c>
      <c r="AC83" s="9">
        <v>1.49</v>
      </c>
      <c r="AD83" s="9">
        <v>2.5</v>
      </c>
      <c r="AE83" s="9">
        <v>2.2599999999999998</v>
      </c>
      <c r="AF83" s="9">
        <v>1.61</v>
      </c>
      <c r="AG83" s="9">
        <v>2.96</v>
      </c>
    </row>
    <row r="84" spans="1:33" ht="30" customHeight="1" x14ac:dyDescent="0.3">
      <c r="A84" s="3" t="s">
        <v>17</v>
      </c>
      <c r="B84" s="3" t="s">
        <v>14</v>
      </c>
      <c r="C84" s="4" t="s">
        <v>8</v>
      </c>
      <c r="D84" s="5">
        <v>44.16</v>
      </c>
      <c r="E84" s="5">
        <f>D84-4.44</f>
        <v>39.72</v>
      </c>
      <c r="F84" s="5">
        <f>E84+0.75</f>
        <v>40.47</v>
      </c>
      <c r="G84" s="5">
        <f t="shared" si="19"/>
        <v>37.51</v>
      </c>
      <c r="H84" s="5">
        <f>G84-AF84</f>
        <v>35.9</v>
      </c>
      <c r="I84" s="5">
        <f>H84+AE84</f>
        <v>38.159999999999997</v>
      </c>
      <c r="J84" s="5">
        <f>I84+AD84</f>
        <v>40.659999999999997</v>
      </c>
      <c r="K84" s="19">
        <f>J84+AC84</f>
        <v>42.15</v>
      </c>
      <c r="L84" s="5">
        <f>K84+AB84</f>
        <v>43.82</v>
      </c>
      <c r="M84" s="5">
        <f>L84+AA84</f>
        <v>43.93</v>
      </c>
      <c r="N84" s="5">
        <f t="shared" si="20"/>
        <v>44.3</v>
      </c>
      <c r="O84" s="5">
        <f t="shared" si="21"/>
        <v>44.709999999999994</v>
      </c>
      <c r="P84" s="5">
        <f t="shared" si="22"/>
        <v>44.519999999999996</v>
      </c>
      <c r="Q84" s="5">
        <f t="shared" si="23"/>
        <v>44.059999999999995</v>
      </c>
      <c r="R84" s="5">
        <f t="shared" si="24"/>
        <v>42.709999999999994</v>
      </c>
      <c r="V84" s="9">
        <v>1.35</v>
      </c>
      <c r="W84" s="9">
        <v>0.46</v>
      </c>
      <c r="X84" s="9">
        <v>0.19</v>
      </c>
      <c r="Y84" s="9">
        <v>0.41</v>
      </c>
      <c r="Z84" s="9">
        <v>0.37</v>
      </c>
      <c r="AA84" s="9">
        <v>0.11</v>
      </c>
      <c r="AB84" s="9">
        <v>1.67</v>
      </c>
      <c r="AC84" s="9">
        <v>1.49</v>
      </c>
      <c r="AD84" s="9">
        <v>2.5</v>
      </c>
      <c r="AE84" s="9">
        <v>2.2599999999999998</v>
      </c>
      <c r="AF84" s="9">
        <v>1.61</v>
      </c>
      <c r="AG84" s="9">
        <v>2.96</v>
      </c>
    </row>
    <row r="85" spans="1:33" ht="30" customHeight="1" x14ac:dyDescent="0.3">
      <c r="A85" s="3"/>
      <c r="B85" s="3"/>
      <c r="C85" s="4">
        <v>9</v>
      </c>
      <c r="D85" s="5">
        <f>D84*C85</f>
        <v>397.43999999999994</v>
      </c>
      <c r="E85" s="5">
        <f>E84*C85</f>
        <v>357.48</v>
      </c>
      <c r="F85" s="5">
        <f>C85*$F$84</f>
        <v>364.23</v>
      </c>
      <c r="G85" s="5">
        <f t="shared" si="19"/>
        <v>361.27000000000004</v>
      </c>
      <c r="H85" s="5">
        <f>C85*H84</f>
        <v>323.09999999999997</v>
      </c>
      <c r="I85" s="5">
        <f>C85*I84</f>
        <v>343.43999999999994</v>
      </c>
      <c r="J85" s="5">
        <f>C85*J84</f>
        <v>365.93999999999994</v>
      </c>
      <c r="K85" s="19">
        <f>C85*K84</f>
        <v>379.34999999999997</v>
      </c>
      <c r="L85" s="5">
        <f>C85*L84</f>
        <v>394.38</v>
      </c>
      <c r="M85" s="5">
        <f>C85*M84</f>
        <v>395.37</v>
      </c>
      <c r="N85" s="5">
        <f>C85*N84</f>
        <v>398.7</v>
      </c>
      <c r="O85" s="5">
        <f>C85*O84</f>
        <v>402.38999999999993</v>
      </c>
      <c r="P85" s="5">
        <f>C85*P84</f>
        <v>400.67999999999995</v>
      </c>
      <c r="Q85" s="5">
        <f>C85*Q84</f>
        <v>396.53999999999996</v>
      </c>
      <c r="R85" s="5">
        <f>C85*R84</f>
        <v>384.38999999999993</v>
      </c>
      <c r="V85" s="9">
        <v>1.35</v>
      </c>
      <c r="W85" s="9">
        <v>0.46</v>
      </c>
      <c r="X85" s="9">
        <v>0.19</v>
      </c>
      <c r="Y85" s="9">
        <v>0.41</v>
      </c>
      <c r="Z85" s="9">
        <v>0.37</v>
      </c>
      <c r="AA85" s="9">
        <v>0.11</v>
      </c>
      <c r="AB85" s="9">
        <v>1.67</v>
      </c>
      <c r="AC85" s="9">
        <v>1.49</v>
      </c>
      <c r="AD85" s="9">
        <v>2.5</v>
      </c>
      <c r="AE85" s="9">
        <v>2.2599999999999998</v>
      </c>
      <c r="AF85" s="9">
        <v>1.61</v>
      </c>
      <c r="AG85" s="9">
        <v>2.96</v>
      </c>
    </row>
    <row r="86" spans="1:33" ht="30" customHeight="1" x14ac:dyDescent="0.3">
      <c r="A86" s="3"/>
      <c r="B86" s="3"/>
      <c r="C86" s="4">
        <v>14</v>
      </c>
      <c r="D86" s="5">
        <f>D84*C86</f>
        <v>618.24</v>
      </c>
      <c r="E86" s="5">
        <f>E84*C86</f>
        <v>556.07999999999993</v>
      </c>
      <c r="F86" s="5">
        <f t="shared" ref="F86:F88" si="27">C86*$F$84</f>
        <v>566.57999999999993</v>
      </c>
      <c r="G86" s="5">
        <f t="shared" si="19"/>
        <v>563.61999999999989</v>
      </c>
      <c r="H86" s="5">
        <f>C86*H84</f>
        <v>502.59999999999997</v>
      </c>
      <c r="I86" s="5">
        <f>C86*I84</f>
        <v>534.24</v>
      </c>
      <c r="J86" s="5">
        <f>C86*J84</f>
        <v>569.24</v>
      </c>
      <c r="K86" s="19">
        <f>C86*K84</f>
        <v>590.1</v>
      </c>
      <c r="L86" s="5">
        <f>C86*L84</f>
        <v>613.48</v>
      </c>
      <c r="M86" s="5">
        <f>C86*M84</f>
        <v>615.02</v>
      </c>
      <c r="N86" s="5">
        <f>C86*N84</f>
        <v>620.19999999999993</v>
      </c>
      <c r="O86" s="5">
        <f>C86*O84</f>
        <v>625.93999999999994</v>
      </c>
      <c r="P86" s="5">
        <f>C86*P84</f>
        <v>623.28</v>
      </c>
      <c r="Q86" s="5">
        <f>C86*Q84</f>
        <v>616.83999999999992</v>
      </c>
      <c r="R86" s="5">
        <f>C86*R84</f>
        <v>597.93999999999994</v>
      </c>
      <c r="V86" s="9">
        <v>1.35</v>
      </c>
      <c r="W86" s="9">
        <v>0.46</v>
      </c>
      <c r="X86" s="9">
        <v>0.19</v>
      </c>
      <c r="Y86" s="9">
        <v>0.41</v>
      </c>
      <c r="Z86" s="9">
        <v>0.37</v>
      </c>
      <c r="AA86" s="9">
        <v>0.11</v>
      </c>
      <c r="AB86" s="9">
        <v>1.67</v>
      </c>
      <c r="AC86" s="9">
        <v>1.49</v>
      </c>
      <c r="AD86" s="9">
        <v>2.5</v>
      </c>
      <c r="AE86" s="9">
        <v>2.2599999999999998</v>
      </c>
      <c r="AF86" s="9">
        <v>1.61</v>
      </c>
      <c r="AG86" s="9">
        <v>2.96</v>
      </c>
    </row>
    <row r="87" spans="1:33" ht="30" customHeight="1" x14ac:dyDescent="0.3">
      <c r="A87" s="3"/>
      <c r="B87" s="3"/>
      <c r="C87" s="4">
        <v>19</v>
      </c>
      <c r="D87" s="5">
        <f>D84*C87</f>
        <v>839.04</v>
      </c>
      <c r="E87" s="5">
        <f>E84*C87</f>
        <v>754.68</v>
      </c>
      <c r="F87" s="5">
        <f t="shared" si="27"/>
        <v>768.93</v>
      </c>
      <c r="G87" s="5">
        <f t="shared" si="19"/>
        <v>765.96999999999991</v>
      </c>
      <c r="H87" s="5">
        <f>C87*H84</f>
        <v>682.1</v>
      </c>
      <c r="I87" s="5">
        <f>C87*I84</f>
        <v>725.04</v>
      </c>
      <c r="J87" s="5">
        <f>C87*J84</f>
        <v>772.54</v>
      </c>
      <c r="K87" s="19">
        <f>C87*K84</f>
        <v>800.85</v>
      </c>
      <c r="L87" s="5">
        <f>C87*L84</f>
        <v>832.58</v>
      </c>
      <c r="M87" s="5">
        <f>C87*M84</f>
        <v>834.67</v>
      </c>
      <c r="N87" s="5">
        <f>C87*N84</f>
        <v>841.69999999999993</v>
      </c>
      <c r="O87" s="5">
        <f>C87*O84</f>
        <v>849.4899999999999</v>
      </c>
      <c r="P87" s="5">
        <f>C87*P84</f>
        <v>845.87999999999988</v>
      </c>
      <c r="Q87" s="5">
        <f>C87*Q84</f>
        <v>837.13999999999987</v>
      </c>
      <c r="R87" s="5">
        <f>C87*R84</f>
        <v>811.4899999999999</v>
      </c>
      <c r="V87" s="9">
        <v>1.35</v>
      </c>
      <c r="W87" s="9">
        <v>0.46</v>
      </c>
      <c r="X87" s="9">
        <v>0.19</v>
      </c>
      <c r="Y87" s="9">
        <v>0.41</v>
      </c>
      <c r="Z87" s="9">
        <v>0.37</v>
      </c>
      <c r="AA87" s="9">
        <v>0.11</v>
      </c>
      <c r="AB87" s="9">
        <v>1.67</v>
      </c>
      <c r="AC87" s="9">
        <v>1.49</v>
      </c>
      <c r="AD87" s="9">
        <v>2.5</v>
      </c>
      <c r="AE87" s="9">
        <v>2.2599999999999998</v>
      </c>
      <c r="AF87" s="9">
        <v>1.61</v>
      </c>
      <c r="AG87" s="9">
        <v>2.96</v>
      </c>
    </row>
    <row r="88" spans="1:33" ht="30" customHeight="1" x14ac:dyDescent="0.3">
      <c r="A88" s="3"/>
      <c r="B88" s="3"/>
      <c r="C88" s="4">
        <v>48</v>
      </c>
      <c r="D88" s="5">
        <f>D84*C88</f>
        <v>2119.6799999999998</v>
      </c>
      <c r="E88" s="5">
        <f>E84*C88</f>
        <v>1906.56</v>
      </c>
      <c r="F88" s="5">
        <f t="shared" si="27"/>
        <v>1942.56</v>
      </c>
      <c r="G88" s="5">
        <f t="shared" si="19"/>
        <v>1939.6</v>
      </c>
      <c r="H88" s="5">
        <f>C88*H84</f>
        <v>1723.1999999999998</v>
      </c>
      <c r="I88" s="5">
        <f>C88*I84</f>
        <v>1831.6799999999998</v>
      </c>
      <c r="J88" s="5">
        <f>C88*J84</f>
        <v>1951.6799999999998</v>
      </c>
      <c r="K88" s="19">
        <f>C88*K84</f>
        <v>2023.1999999999998</v>
      </c>
      <c r="L88" s="5">
        <f>C88*L84</f>
        <v>2103.36</v>
      </c>
      <c r="M88" s="5">
        <f>C88*M84</f>
        <v>2108.64</v>
      </c>
      <c r="N88" s="5">
        <f>C88*N84</f>
        <v>2126.3999999999996</v>
      </c>
      <c r="O88" s="5">
        <f>C88*O84</f>
        <v>2146.08</v>
      </c>
      <c r="P88" s="5">
        <f>C88*P84</f>
        <v>2136.96</v>
      </c>
      <c r="Q88" s="5">
        <f>C88*Q84</f>
        <v>2114.8799999999997</v>
      </c>
      <c r="R88" s="5">
        <f>C88*R84</f>
        <v>2050.08</v>
      </c>
      <c r="V88" s="9">
        <v>1.35</v>
      </c>
      <c r="W88" s="9">
        <v>0.46</v>
      </c>
      <c r="X88" s="9">
        <v>0.19</v>
      </c>
      <c r="Y88" s="9">
        <v>0.41</v>
      </c>
      <c r="Z88" s="9">
        <v>0.37</v>
      </c>
      <c r="AA88" s="9">
        <v>0.11</v>
      </c>
      <c r="AB88" s="9">
        <v>1.67</v>
      </c>
      <c r="AC88" s="9">
        <v>1.49</v>
      </c>
      <c r="AD88" s="9">
        <v>2.5</v>
      </c>
      <c r="AE88" s="9">
        <v>2.2599999999999998</v>
      </c>
      <c r="AF88" s="9">
        <v>1.61</v>
      </c>
      <c r="AG88" s="9">
        <v>2.96</v>
      </c>
    </row>
    <row r="89" spans="1:33" ht="30" customHeight="1" x14ac:dyDescent="0.3">
      <c r="A89" s="3" t="s">
        <v>17</v>
      </c>
      <c r="B89" s="3" t="s">
        <v>15</v>
      </c>
      <c r="C89" s="4" t="s">
        <v>8</v>
      </c>
      <c r="D89" s="5">
        <v>45.37</v>
      </c>
      <c r="E89" s="5">
        <f>D89-4.44</f>
        <v>40.93</v>
      </c>
      <c r="F89" s="5">
        <f>E89+0.75</f>
        <v>41.68</v>
      </c>
      <c r="G89" s="5">
        <f t="shared" si="19"/>
        <v>38.72</v>
      </c>
      <c r="H89" s="5">
        <f>G89-AF89</f>
        <v>37.11</v>
      </c>
      <c r="I89" s="5">
        <f>H89+AE88</f>
        <v>39.369999999999997</v>
      </c>
      <c r="J89" s="5">
        <f>I89+AD89</f>
        <v>41.87</v>
      </c>
      <c r="K89" s="19">
        <f>J89+AC89</f>
        <v>43.36</v>
      </c>
      <c r="L89" s="5">
        <f>K89+AB89</f>
        <v>45.03</v>
      </c>
      <c r="M89" s="5">
        <f>L89+AA89</f>
        <v>45.14</v>
      </c>
      <c r="N89" s="5">
        <f t="shared" si="20"/>
        <v>45.51</v>
      </c>
      <c r="O89" s="5">
        <f t="shared" si="21"/>
        <v>45.919999999999995</v>
      </c>
      <c r="P89" s="5">
        <f t="shared" si="22"/>
        <v>45.73</v>
      </c>
      <c r="Q89" s="5">
        <f t="shared" si="23"/>
        <v>45.269999999999996</v>
      </c>
      <c r="R89" s="5">
        <f t="shared" si="24"/>
        <v>43.919999999999995</v>
      </c>
      <c r="V89" s="9">
        <v>1.35</v>
      </c>
      <c r="W89" s="9">
        <v>0.46</v>
      </c>
      <c r="X89" s="9">
        <v>0.19</v>
      </c>
      <c r="Y89" s="9">
        <v>0.41</v>
      </c>
      <c r="Z89" s="9">
        <v>0.37</v>
      </c>
      <c r="AA89" s="9">
        <v>0.11</v>
      </c>
      <c r="AB89" s="9">
        <v>1.67</v>
      </c>
      <c r="AC89" s="9">
        <v>1.49</v>
      </c>
      <c r="AD89" s="9">
        <v>2.5</v>
      </c>
      <c r="AE89" s="9">
        <v>2.2599999999999998</v>
      </c>
      <c r="AF89" s="9">
        <v>1.61</v>
      </c>
      <c r="AG89" s="9">
        <v>2.96</v>
      </c>
    </row>
    <row r="90" spans="1:33" ht="30" customHeight="1" x14ac:dyDescent="0.3">
      <c r="A90" s="3"/>
      <c r="B90" s="3"/>
      <c r="C90" s="4">
        <v>9</v>
      </c>
      <c r="D90" s="5">
        <f>D89*C90</f>
        <v>408.33</v>
      </c>
      <c r="E90" s="5">
        <f>E89*C90</f>
        <v>368.37</v>
      </c>
      <c r="F90" s="5">
        <f>C90*$F$89</f>
        <v>375.12</v>
      </c>
      <c r="G90" s="5">
        <f t="shared" si="19"/>
        <v>372.16</v>
      </c>
      <c r="H90" s="5">
        <f>C90*H89</f>
        <v>333.99</v>
      </c>
      <c r="I90" s="5">
        <f>C90*I89</f>
        <v>354.33</v>
      </c>
      <c r="J90" s="5">
        <f>C90*J89</f>
        <v>376.83</v>
      </c>
      <c r="K90" s="19">
        <f>C90*K89</f>
        <v>390.24</v>
      </c>
      <c r="L90" s="5">
        <f>C90*L89</f>
        <v>405.27</v>
      </c>
      <c r="M90" s="5">
        <f>C90*M89</f>
        <v>406.26</v>
      </c>
      <c r="N90" s="5">
        <f>C90*N89</f>
        <v>409.59</v>
      </c>
      <c r="O90" s="5">
        <f>C90*O89</f>
        <v>413.28</v>
      </c>
      <c r="P90" s="5">
        <f>C90*P89</f>
        <v>411.57</v>
      </c>
      <c r="Q90" s="5">
        <f>C90*Q89</f>
        <v>407.42999999999995</v>
      </c>
      <c r="R90" s="5">
        <f>C90*R89</f>
        <v>395.28</v>
      </c>
      <c r="V90" s="9">
        <v>1.35</v>
      </c>
      <c r="W90" s="9">
        <v>0.46</v>
      </c>
      <c r="X90" s="9">
        <v>0.19</v>
      </c>
      <c r="Y90" s="9">
        <v>0.41</v>
      </c>
      <c r="Z90" s="9">
        <v>0.37</v>
      </c>
      <c r="AA90" s="9">
        <v>0.11</v>
      </c>
      <c r="AB90" s="9">
        <v>1.67</v>
      </c>
      <c r="AC90" s="9">
        <v>1.49</v>
      </c>
      <c r="AD90" s="9">
        <v>2.5</v>
      </c>
      <c r="AE90" s="9">
        <v>2.2599999999999998</v>
      </c>
      <c r="AF90" s="9">
        <v>1.61</v>
      </c>
      <c r="AG90" s="9">
        <v>2.96</v>
      </c>
    </row>
    <row r="91" spans="1:33" ht="30" customHeight="1" x14ac:dyDescent="0.3">
      <c r="A91" s="3"/>
      <c r="B91" s="3"/>
      <c r="C91" s="4">
        <v>14</v>
      </c>
      <c r="D91" s="5">
        <f>D89*C91</f>
        <v>635.17999999999995</v>
      </c>
      <c r="E91" s="5">
        <f>E89*C91</f>
        <v>573.02</v>
      </c>
      <c r="F91" s="5">
        <f t="shared" ref="F91:F93" si="28">C91*$F$89</f>
        <v>583.52</v>
      </c>
      <c r="G91" s="5">
        <f t="shared" si="19"/>
        <v>580.55999999999995</v>
      </c>
      <c r="H91" s="5">
        <f>C91*H89</f>
        <v>519.54</v>
      </c>
      <c r="I91" s="5">
        <f>C91*I89</f>
        <v>551.17999999999995</v>
      </c>
      <c r="J91" s="5">
        <f>C91*J89</f>
        <v>586.17999999999995</v>
      </c>
      <c r="K91" s="19">
        <f>C91*K89</f>
        <v>607.04</v>
      </c>
      <c r="L91" s="5">
        <f>C91*L89</f>
        <v>630.42000000000007</v>
      </c>
      <c r="M91" s="5">
        <f>C91*M89</f>
        <v>631.96</v>
      </c>
      <c r="N91" s="5">
        <f>C91*N89</f>
        <v>637.14</v>
      </c>
      <c r="O91" s="5">
        <f>C91*O89</f>
        <v>642.87999999999988</v>
      </c>
      <c r="P91" s="5">
        <f>C91*P89</f>
        <v>640.21999999999991</v>
      </c>
      <c r="Q91" s="5">
        <f>C91*Q89</f>
        <v>633.78</v>
      </c>
      <c r="R91" s="5">
        <f>C91*R89</f>
        <v>614.87999999999988</v>
      </c>
      <c r="V91" s="9">
        <v>1.35</v>
      </c>
      <c r="W91" s="9">
        <v>0.46</v>
      </c>
      <c r="X91" s="9">
        <v>0.19</v>
      </c>
      <c r="Y91" s="9">
        <v>0.41</v>
      </c>
      <c r="Z91" s="9">
        <v>0.37</v>
      </c>
      <c r="AA91" s="9">
        <v>0.11</v>
      </c>
      <c r="AB91" s="9">
        <v>1.67</v>
      </c>
      <c r="AC91" s="9">
        <v>1.49</v>
      </c>
      <c r="AD91" s="9">
        <v>2.5</v>
      </c>
      <c r="AE91" s="9">
        <v>2.2599999999999998</v>
      </c>
      <c r="AF91" s="9">
        <v>1.61</v>
      </c>
      <c r="AG91" s="9">
        <v>2.96</v>
      </c>
    </row>
    <row r="92" spans="1:33" ht="30" customHeight="1" x14ac:dyDescent="0.3">
      <c r="A92" s="3"/>
      <c r="B92" s="3"/>
      <c r="C92" s="4">
        <v>19</v>
      </c>
      <c r="D92" s="5">
        <f>D89*C92</f>
        <v>862.03</v>
      </c>
      <c r="E92" s="5">
        <f>E89*C92</f>
        <v>777.67</v>
      </c>
      <c r="F92" s="5">
        <f t="shared" si="28"/>
        <v>791.92</v>
      </c>
      <c r="G92" s="5">
        <f t="shared" si="19"/>
        <v>788.95999999999992</v>
      </c>
      <c r="H92" s="5">
        <f>C92*H89</f>
        <v>705.09</v>
      </c>
      <c r="I92" s="5">
        <f>C92*I89</f>
        <v>748.03</v>
      </c>
      <c r="J92" s="5">
        <f>C92*J89</f>
        <v>795.53</v>
      </c>
      <c r="K92" s="19">
        <f>C92*K89</f>
        <v>823.84</v>
      </c>
      <c r="L92" s="5">
        <f>C92*L89</f>
        <v>855.57</v>
      </c>
      <c r="M92" s="5">
        <f>C92*M89</f>
        <v>857.66</v>
      </c>
      <c r="N92" s="5">
        <f>C92*N89</f>
        <v>864.68999999999994</v>
      </c>
      <c r="O92" s="5">
        <f>C92*O89</f>
        <v>872.4799999999999</v>
      </c>
      <c r="P92" s="5">
        <f>C92*P89</f>
        <v>868.86999999999989</v>
      </c>
      <c r="Q92" s="5">
        <f>C92*Q89</f>
        <v>860.12999999999988</v>
      </c>
      <c r="R92" s="5">
        <f>C92*R89</f>
        <v>834.4799999999999</v>
      </c>
      <c r="V92" s="9">
        <v>1.35</v>
      </c>
      <c r="W92" s="9">
        <v>0.46</v>
      </c>
      <c r="X92" s="9">
        <v>0.19</v>
      </c>
      <c r="Y92" s="9">
        <v>0.41</v>
      </c>
      <c r="Z92" s="9">
        <v>0.37</v>
      </c>
      <c r="AA92" s="9">
        <v>0.11</v>
      </c>
      <c r="AB92" s="9">
        <v>1.67</v>
      </c>
      <c r="AC92" s="9">
        <v>1.49</v>
      </c>
      <c r="AD92" s="9">
        <v>2.5</v>
      </c>
      <c r="AE92" s="9">
        <v>2.2599999999999998</v>
      </c>
      <c r="AF92" s="9">
        <v>1.61</v>
      </c>
      <c r="AG92" s="9">
        <v>2.96</v>
      </c>
    </row>
    <row r="93" spans="1:33" ht="30" customHeight="1" x14ac:dyDescent="0.3">
      <c r="A93" s="3"/>
      <c r="B93" s="3"/>
      <c r="C93" s="4">
        <v>48</v>
      </c>
      <c r="D93" s="5">
        <f>D89*C93</f>
        <v>2177.7599999999998</v>
      </c>
      <c r="E93" s="5">
        <f>E89*C93</f>
        <v>1964.6399999999999</v>
      </c>
      <c r="F93" s="5">
        <f t="shared" si="28"/>
        <v>2000.6399999999999</v>
      </c>
      <c r="G93" s="5">
        <f t="shared" si="19"/>
        <v>1997.6799999999998</v>
      </c>
      <c r="H93" s="5">
        <f>C93*H89</f>
        <v>1781.28</v>
      </c>
      <c r="I93" s="5">
        <f>C93*I89</f>
        <v>1889.7599999999998</v>
      </c>
      <c r="J93" s="5">
        <f>C93*J89</f>
        <v>2009.7599999999998</v>
      </c>
      <c r="K93" s="19">
        <f>C93*K89</f>
        <v>2081.2799999999997</v>
      </c>
      <c r="L93" s="5">
        <f>C93*L89</f>
        <v>2161.44</v>
      </c>
      <c r="M93" s="5">
        <f>C93*M89</f>
        <v>2166.7200000000003</v>
      </c>
      <c r="N93" s="5">
        <f>C93*N89</f>
        <v>2184.48</v>
      </c>
      <c r="O93" s="5">
        <f>C93*O89</f>
        <v>2204.16</v>
      </c>
      <c r="P93" s="5">
        <f>C93*P89</f>
        <v>2195.04</v>
      </c>
      <c r="Q93" s="5">
        <f>C93*Q89</f>
        <v>2172.96</v>
      </c>
      <c r="R93" s="5">
        <f>C93*R89</f>
        <v>2108.16</v>
      </c>
      <c r="V93" s="9">
        <v>1.35</v>
      </c>
      <c r="W93" s="9">
        <v>0.46</v>
      </c>
      <c r="X93" s="9">
        <v>0.19</v>
      </c>
      <c r="Y93" s="9">
        <v>0.41</v>
      </c>
      <c r="Z93" s="9">
        <v>0.37</v>
      </c>
      <c r="AA93" s="9">
        <v>0.11</v>
      </c>
      <c r="AB93" s="9">
        <v>1.67</v>
      </c>
      <c r="AC93" s="9">
        <v>1.49</v>
      </c>
      <c r="AD93" s="9">
        <v>2.5</v>
      </c>
      <c r="AE93" s="9">
        <v>2.2599999999999998</v>
      </c>
      <c r="AF93" s="9">
        <v>1.61</v>
      </c>
      <c r="AG93" s="9">
        <v>2.96</v>
      </c>
    </row>
    <row r="94" spans="1:33" ht="30" customHeight="1" x14ac:dyDescent="0.3">
      <c r="A94" s="3" t="s">
        <v>17</v>
      </c>
      <c r="B94" s="3" t="s">
        <v>16</v>
      </c>
      <c r="C94" s="4" t="s">
        <v>8</v>
      </c>
      <c r="D94" s="5">
        <v>45.24</v>
      </c>
      <c r="E94" s="5">
        <f>D94-4.44</f>
        <v>40.800000000000004</v>
      </c>
      <c r="F94" s="5">
        <f>E94+0.75</f>
        <v>41.550000000000004</v>
      </c>
      <c r="G94" s="5">
        <f t="shared" si="19"/>
        <v>38.590000000000003</v>
      </c>
      <c r="H94" s="5">
        <f>G94-AF94</f>
        <v>36.980000000000004</v>
      </c>
      <c r="I94" s="5">
        <f>H94+AE94</f>
        <v>39.24</v>
      </c>
      <c r="J94" s="5">
        <f>I94+AD94</f>
        <v>41.74</v>
      </c>
      <c r="K94" s="19">
        <f>J94+AC94</f>
        <v>43.230000000000004</v>
      </c>
      <c r="L94" s="5">
        <f>K94+AB94</f>
        <v>44.900000000000006</v>
      </c>
      <c r="M94" s="5">
        <f>L94+AA94</f>
        <v>45.010000000000005</v>
      </c>
      <c r="N94" s="5">
        <f t="shared" si="20"/>
        <v>45.38</v>
      </c>
      <c r="O94" s="5">
        <f t="shared" si="21"/>
        <v>45.79</v>
      </c>
      <c r="P94" s="5">
        <f t="shared" si="22"/>
        <v>45.6</v>
      </c>
      <c r="Q94" s="5">
        <f t="shared" si="23"/>
        <v>45.14</v>
      </c>
      <c r="R94" s="5">
        <f t="shared" si="24"/>
        <v>43.79</v>
      </c>
      <c r="V94" s="9">
        <v>1.35</v>
      </c>
      <c r="W94" s="9">
        <v>0.46</v>
      </c>
      <c r="X94" s="9">
        <v>0.19</v>
      </c>
      <c r="Y94" s="9">
        <v>0.41</v>
      </c>
      <c r="Z94" s="9">
        <v>0.37</v>
      </c>
      <c r="AA94" s="9">
        <v>0.11</v>
      </c>
      <c r="AB94" s="9">
        <v>1.67</v>
      </c>
      <c r="AC94" s="9">
        <v>1.49</v>
      </c>
      <c r="AD94" s="9">
        <v>2.5</v>
      </c>
      <c r="AE94" s="9">
        <v>2.2599999999999998</v>
      </c>
      <c r="AF94" s="9">
        <v>1.61</v>
      </c>
      <c r="AG94" s="9">
        <v>2.96</v>
      </c>
    </row>
    <row r="95" spans="1:33" ht="30" customHeight="1" x14ac:dyDescent="0.3">
      <c r="A95" s="3"/>
      <c r="B95" s="3"/>
      <c r="C95" s="4">
        <v>9</v>
      </c>
      <c r="D95" s="5">
        <f>D94*C95</f>
        <v>407.16</v>
      </c>
      <c r="E95" s="5">
        <f>E94*C95</f>
        <v>367.20000000000005</v>
      </c>
      <c r="F95" s="5">
        <f>C95*$F$94</f>
        <v>373.95000000000005</v>
      </c>
      <c r="G95" s="5">
        <f t="shared" si="19"/>
        <v>370.99000000000007</v>
      </c>
      <c r="H95" s="5">
        <f>C95*H94</f>
        <v>332.82000000000005</v>
      </c>
      <c r="I95" s="5">
        <f>C95*I94</f>
        <v>353.16</v>
      </c>
      <c r="J95" s="5">
        <f>C95*J94</f>
        <v>375.66</v>
      </c>
      <c r="K95" s="19">
        <f>C95*K94</f>
        <v>389.07000000000005</v>
      </c>
      <c r="L95" s="5">
        <f>C95*L94</f>
        <v>404.1</v>
      </c>
      <c r="M95" s="5">
        <f>C95*M94</f>
        <v>405.09000000000003</v>
      </c>
      <c r="N95" s="5">
        <f>C95*N94</f>
        <v>408.42</v>
      </c>
      <c r="O95" s="5">
        <f>C95*O94</f>
        <v>412.11</v>
      </c>
      <c r="P95" s="5">
        <f>C95*P94</f>
        <v>410.40000000000003</v>
      </c>
      <c r="Q95" s="5">
        <f>C95*Q94</f>
        <v>406.26</v>
      </c>
      <c r="R95" s="5">
        <f>C95*R94</f>
        <v>394.11</v>
      </c>
      <c r="V95" s="9">
        <v>1.35</v>
      </c>
      <c r="W95" s="9">
        <v>0.46</v>
      </c>
      <c r="X95" s="9">
        <v>0.19</v>
      </c>
      <c r="Y95" s="9">
        <v>0.41</v>
      </c>
      <c r="Z95" s="9">
        <v>0.37</v>
      </c>
      <c r="AA95" s="9">
        <v>0.11</v>
      </c>
      <c r="AB95" s="9">
        <v>1.67</v>
      </c>
      <c r="AC95" s="9">
        <v>1.49</v>
      </c>
      <c r="AD95" s="9">
        <v>2.5</v>
      </c>
      <c r="AE95" s="9">
        <v>2.2599999999999998</v>
      </c>
      <c r="AF95" s="9">
        <v>1.61</v>
      </c>
      <c r="AG95" s="9">
        <v>2.96</v>
      </c>
    </row>
    <row r="96" spans="1:33" ht="30" customHeight="1" x14ac:dyDescent="0.3">
      <c r="A96" s="3"/>
      <c r="B96" s="3"/>
      <c r="C96" s="4">
        <v>14</v>
      </c>
      <c r="D96" s="5">
        <f>D94*C96</f>
        <v>633.36</v>
      </c>
      <c r="E96" s="5">
        <f>E94*C96</f>
        <v>571.20000000000005</v>
      </c>
      <c r="F96" s="5">
        <f t="shared" ref="F96:F98" si="29">C96*$F$94</f>
        <v>581.70000000000005</v>
      </c>
      <c r="G96" s="5">
        <f t="shared" si="19"/>
        <v>578.74</v>
      </c>
      <c r="H96" s="5">
        <f>C96*H94</f>
        <v>517.72</v>
      </c>
      <c r="I96" s="5">
        <f>C96*I94</f>
        <v>549.36</v>
      </c>
      <c r="J96" s="5">
        <f>C96*J94</f>
        <v>584.36</v>
      </c>
      <c r="K96" s="19">
        <f>C96*K94</f>
        <v>605.22</v>
      </c>
      <c r="L96" s="5">
        <f>C96*L94</f>
        <v>628.60000000000014</v>
      </c>
      <c r="M96" s="5">
        <f>C96*M94</f>
        <v>630.1400000000001</v>
      </c>
      <c r="N96" s="5">
        <f>C96*N94</f>
        <v>635.32000000000005</v>
      </c>
      <c r="O96" s="5">
        <f>C96*O94</f>
        <v>641.05999999999995</v>
      </c>
      <c r="P96" s="5">
        <f>C96*P94</f>
        <v>638.4</v>
      </c>
      <c r="Q96" s="5">
        <f>C96*Q94</f>
        <v>631.96</v>
      </c>
      <c r="R96" s="5">
        <f>C96*R94</f>
        <v>613.05999999999995</v>
      </c>
      <c r="V96" s="9">
        <v>1.35</v>
      </c>
      <c r="W96" s="9">
        <v>0.46</v>
      </c>
      <c r="X96" s="9">
        <v>0.19</v>
      </c>
      <c r="Y96" s="9">
        <v>0.41</v>
      </c>
      <c r="Z96" s="9">
        <v>0.37</v>
      </c>
      <c r="AA96" s="9">
        <v>0.11</v>
      </c>
      <c r="AB96" s="9">
        <v>1.67</v>
      </c>
      <c r="AC96" s="9">
        <v>1.49</v>
      </c>
      <c r="AD96" s="9">
        <v>2.5</v>
      </c>
      <c r="AE96" s="9">
        <v>2.2599999999999998</v>
      </c>
      <c r="AF96" s="9">
        <v>1.61</v>
      </c>
      <c r="AG96" s="9">
        <v>2.96</v>
      </c>
    </row>
    <row r="97" spans="1:33" ht="30" customHeight="1" x14ac:dyDescent="0.3">
      <c r="A97" s="3"/>
      <c r="B97" s="3"/>
      <c r="C97" s="4">
        <v>19</v>
      </c>
      <c r="D97" s="5">
        <f>D94*C97</f>
        <v>859.56000000000006</v>
      </c>
      <c r="E97" s="5">
        <f>E94*C97</f>
        <v>775.2</v>
      </c>
      <c r="F97" s="5">
        <f t="shared" si="29"/>
        <v>789.45</v>
      </c>
      <c r="G97" s="5">
        <f t="shared" si="19"/>
        <v>786.49</v>
      </c>
      <c r="H97" s="5">
        <f>C97*H94</f>
        <v>702.62000000000012</v>
      </c>
      <c r="I97" s="5">
        <f>I94*C97</f>
        <v>745.56000000000006</v>
      </c>
      <c r="J97" s="5">
        <f>C97*J94</f>
        <v>793.06000000000006</v>
      </c>
      <c r="K97" s="19">
        <f>C97*K94</f>
        <v>821.37000000000012</v>
      </c>
      <c r="L97" s="5">
        <f>C97*L94</f>
        <v>853.10000000000014</v>
      </c>
      <c r="M97" s="5">
        <f>C97*M94</f>
        <v>855.19</v>
      </c>
      <c r="N97" s="5">
        <f>C97*N94</f>
        <v>862.22</v>
      </c>
      <c r="O97" s="5">
        <f>C97*O94</f>
        <v>870.01</v>
      </c>
      <c r="P97" s="5">
        <f>C97*P94</f>
        <v>866.4</v>
      </c>
      <c r="Q97" s="5">
        <f>C97*Q94</f>
        <v>857.66</v>
      </c>
      <c r="R97" s="5">
        <f>C97*R94</f>
        <v>832.01</v>
      </c>
      <c r="V97" s="9">
        <v>1.35</v>
      </c>
      <c r="W97" s="9">
        <v>0.46</v>
      </c>
      <c r="X97" s="9">
        <v>0.19</v>
      </c>
      <c r="Y97" s="9">
        <v>0.41</v>
      </c>
      <c r="Z97" s="9">
        <v>0.37</v>
      </c>
      <c r="AA97" s="9">
        <v>0.11</v>
      </c>
      <c r="AB97" s="9">
        <v>1.67</v>
      </c>
      <c r="AC97" s="9">
        <v>1.49</v>
      </c>
      <c r="AD97" s="9">
        <v>2.5</v>
      </c>
      <c r="AE97" s="9">
        <v>2.2599999999999998</v>
      </c>
      <c r="AF97" s="9">
        <v>1.61</v>
      </c>
      <c r="AG97" s="9">
        <v>2.96</v>
      </c>
    </row>
    <row r="98" spans="1:33" ht="30" customHeight="1" x14ac:dyDescent="0.3">
      <c r="A98" s="3"/>
      <c r="B98" s="3"/>
      <c r="C98" s="4">
        <v>48</v>
      </c>
      <c r="D98" s="5">
        <f>D94*C98</f>
        <v>2171.52</v>
      </c>
      <c r="E98" s="5">
        <f>E94*C98</f>
        <v>1958.4</v>
      </c>
      <c r="F98" s="5">
        <f t="shared" si="29"/>
        <v>1994.4</v>
      </c>
      <c r="G98" s="5">
        <f t="shared" si="19"/>
        <v>1991.44</v>
      </c>
      <c r="H98" s="5">
        <f>C98*H94</f>
        <v>1775.0400000000002</v>
      </c>
      <c r="I98" s="5">
        <f>C98*I94</f>
        <v>1883.52</v>
      </c>
      <c r="J98" s="5">
        <f>C98*J94</f>
        <v>2003.52</v>
      </c>
      <c r="K98" s="19">
        <f>C98*K94</f>
        <v>2075.04</v>
      </c>
      <c r="L98" s="5">
        <f>C98*L94</f>
        <v>2155.2000000000003</v>
      </c>
      <c r="M98" s="5">
        <f>C98*M94</f>
        <v>2160.4800000000005</v>
      </c>
      <c r="N98" s="5">
        <f>C98*N94</f>
        <v>2178.2400000000002</v>
      </c>
      <c r="O98" s="5">
        <f>C98*O94</f>
        <v>2197.92</v>
      </c>
      <c r="P98" s="5">
        <f>C98*P94</f>
        <v>2188.8000000000002</v>
      </c>
      <c r="Q98" s="5">
        <f>C98*Q94</f>
        <v>2166.7200000000003</v>
      </c>
      <c r="R98" s="5">
        <f>C98*R94</f>
        <v>2101.92</v>
      </c>
      <c r="V98" s="9">
        <v>1.35</v>
      </c>
      <c r="W98" s="9">
        <v>0.46</v>
      </c>
      <c r="X98" s="9">
        <v>0.19</v>
      </c>
      <c r="Y98" s="9">
        <v>0.41</v>
      </c>
      <c r="Z98" s="9">
        <v>0.37</v>
      </c>
      <c r="AA98" s="9">
        <v>0.11</v>
      </c>
      <c r="AB98" s="9">
        <v>1.67</v>
      </c>
      <c r="AC98" s="9">
        <v>1.49</v>
      </c>
      <c r="AD98" s="9">
        <v>2.5</v>
      </c>
      <c r="AE98" s="9">
        <v>2.2599999999999998</v>
      </c>
      <c r="AF98" s="9">
        <v>1.61</v>
      </c>
      <c r="AG98" s="9">
        <v>2.96</v>
      </c>
    </row>
    <row r="99" spans="1:33" ht="30" customHeight="1" x14ac:dyDescent="0.3">
      <c r="A99" s="3" t="s">
        <v>18</v>
      </c>
      <c r="B99" s="3" t="s">
        <v>7</v>
      </c>
      <c r="C99" s="4" t="s">
        <v>8</v>
      </c>
      <c r="D99" s="5">
        <v>44.14</v>
      </c>
      <c r="E99" s="5">
        <f t="shared" ref="E99:E107" si="30">D99-4.44</f>
        <v>39.700000000000003</v>
      </c>
      <c r="F99" s="5">
        <f t="shared" ref="F99:F107" si="31">E99+0.75</f>
        <v>40.450000000000003</v>
      </c>
      <c r="G99" s="5">
        <f t="shared" si="19"/>
        <v>37.49</v>
      </c>
      <c r="H99" s="5">
        <f t="shared" ref="H99:H107" si="32">G99-AF99</f>
        <v>35.880000000000003</v>
      </c>
      <c r="I99" s="5">
        <f t="shared" ref="I99:I107" si="33">H99+AE99</f>
        <v>38.14</v>
      </c>
      <c r="J99" s="5">
        <f t="shared" ref="J99:J107" si="34">I99+AD99</f>
        <v>40.64</v>
      </c>
      <c r="K99" s="19">
        <f t="shared" ref="K99:K107" si="35">J99+AC99</f>
        <v>42.13</v>
      </c>
      <c r="L99" s="5">
        <f>K99+AB100</f>
        <v>43.800000000000004</v>
      </c>
      <c r="M99" s="5">
        <f>L99+AA99</f>
        <v>43.910000000000004</v>
      </c>
      <c r="N99" s="5">
        <f t="shared" si="20"/>
        <v>44.28</v>
      </c>
      <c r="O99" s="5">
        <f t="shared" si="21"/>
        <v>44.69</v>
      </c>
      <c r="P99" s="5">
        <f t="shared" si="22"/>
        <v>44.5</v>
      </c>
      <c r="Q99" s="5">
        <f t="shared" si="23"/>
        <v>44.04</v>
      </c>
      <c r="R99" s="5">
        <f t="shared" si="24"/>
        <v>42.69</v>
      </c>
      <c r="V99" s="9">
        <v>1.35</v>
      </c>
      <c r="W99" s="9">
        <v>0.46</v>
      </c>
      <c r="X99" s="9">
        <v>0.19</v>
      </c>
      <c r="Y99" s="9">
        <v>0.41</v>
      </c>
      <c r="Z99" s="9">
        <v>0.37</v>
      </c>
      <c r="AA99" s="9">
        <v>0.11</v>
      </c>
      <c r="AB99" s="9">
        <v>1.67</v>
      </c>
      <c r="AC99" s="9">
        <v>1.49</v>
      </c>
      <c r="AD99" s="9">
        <v>2.5</v>
      </c>
      <c r="AE99" s="9">
        <v>2.2599999999999998</v>
      </c>
      <c r="AF99" s="9">
        <v>1.61</v>
      </c>
      <c r="AG99" s="9">
        <v>2.96</v>
      </c>
    </row>
    <row r="100" spans="1:33" ht="30" customHeight="1" x14ac:dyDescent="0.3">
      <c r="A100" s="7" t="s">
        <v>18</v>
      </c>
      <c r="B100" s="3" t="s">
        <v>9</v>
      </c>
      <c r="C100" s="4" t="s">
        <v>8</v>
      </c>
      <c r="D100" s="5">
        <v>45.28</v>
      </c>
      <c r="E100" s="5">
        <f t="shared" si="30"/>
        <v>40.840000000000003</v>
      </c>
      <c r="F100" s="5">
        <f t="shared" si="31"/>
        <v>41.59</v>
      </c>
      <c r="G100" s="5">
        <f t="shared" si="19"/>
        <v>38.630000000000003</v>
      </c>
      <c r="H100" s="5">
        <f t="shared" si="32"/>
        <v>37.020000000000003</v>
      </c>
      <c r="I100" s="5">
        <f t="shared" si="33"/>
        <v>39.28</v>
      </c>
      <c r="J100" s="5">
        <f t="shared" si="34"/>
        <v>41.78</v>
      </c>
      <c r="K100" s="19">
        <f t="shared" si="35"/>
        <v>43.27</v>
      </c>
      <c r="L100" s="5">
        <f t="shared" ref="L100:L107" si="36">K100+AB101</f>
        <v>44.940000000000005</v>
      </c>
      <c r="M100" s="5">
        <f t="shared" ref="M100:M107" si="37">L100+AA100</f>
        <v>45.050000000000004</v>
      </c>
      <c r="N100" s="5">
        <f t="shared" si="20"/>
        <v>45.42</v>
      </c>
      <c r="O100" s="5">
        <f t="shared" si="21"/>
        <v>45.83</v>
      </c>
      <c r="P100" s="5">
        <f t="shared" si="22"/>
        <v>45.64</v>
      </c>
      <c r="Q100" s="5">
        <f t="shared" si="23"/>
        <v>45.18</v>
      </c>
      <c r="R100" s="5">
        <f t="shared" si="24"/>
        <v>43.83</v>
      </c>
      <c r="V100" s="9">
        <v>1.35</v>
      </c>
      <c r="W100" s="9">
        <v>0.46</v>
      </c>
      <c r="X100" s="9">
        <v>0.19</v>
      </c>
      <c r="Y100" s="9">
        <v>0.41</v>
      </c>
      <c r="Z100" s="9">
        <v>0.37</v>
      </c>
      <c r="AA100" s="9">
        <v>0.11</v>
      </c>
      <c r="AB100" s="9">
        <v>1.67</v>
      </c>
      <c r="AC100" s="9">
        <v>1.49</v>
      </c>
      <c r="AD100" s="9">
        <v>2.5</v>
      </c>
      <c r="AE100" s="9">
        <v>2.2599999999999998</v>
      </c>
      <c r="AF100" s="9">
        <v>1.61</v>
      </c>
      <c r="AG100" s="9">
        <v>2.96</v>
      </c>
    </row>
    <row r="101" spans="1:33" ht="30" customHeight="1" x14ac:dyDescent="0.3">
      <c r="A101" s="3" t="s">
        <v>18</v>
      </c>
      <c r="B101" s="3" t="s">
        <v>10</v>
      </c>
      <c r="C101" s="4" t="s">
        <v>8</v>
      </c>
      <c r="D101" s="5">
        <v>45.14</v>
      </c>
      <c r="E101" s="5">
        <f t="shared" si="30"/>
        <v>40.700000000000003</v>
      </c>
      <c r="F101" s="5">
        <f t="shared" si="31"/>
        <v>41.45</v>
      </c>
      <c r="G101" s="5">
        <f t="shared" si="19"/>
        <v>38.49</v>
      </c>
      <c r="H101" s="5">
        <f t="shared" si="32"/>
        <v>36.880000000000003</v>
      </c>
      <c r="I101" s="5">
        <f t="shared" si="33"/>
        <v>39.14</v>
      </c>
      <c r="J101" s="5">
        <f t="shared" si="34"/>
        <v>41.64</v>
      </c>
      <c r="K101" s="19">
        <f t="shared" si="35"/>
        <v>43.13</v>
      </c>
      <c r="L101" s="5">
        <f t="shared" si="36"/>
        <v>44.800000000000004</v>
      </c>
      <c r="M101" s="5">
        <f t="shared" si="37"/>
        <v>44.910000000000004</v>
      </c>
      <c r="N101" s="5">
        <f t="shared" si="20"/>
        <v>45.28</v>
      </c>
      <c r="O101" s="5">
        <f t="shared" si="21"/>
        <v>45.69</v>
      </c>
      <c r="P101" s="5">
        <f t="shared" si="22"/>
        <v>45.5</v>
      </c>
      <c r="Q101" s="5">
        <f t="shared" si="23"/>
        <v>45.04</v>
      </c>
      <c r="R101" s="5">
        <f t="shared" si="24"/>
        <v>43.69</v>
      </c>
      <c r="V101" s="9">
        <v>1.35</v>
      </c>
      <c r="W101" s="9">
        <v>0.46</v>
      </c>
      <c r="X101" s="9">
        <v>0.19</v>
      </c>
      <c r="Y101" s="9">
        <v>0.41</v>
      </c>
      <c r="Z101" s="9">
        <v>0.37</v>
      </c>
      <c r="AA101" s="9">
        <v>0.11</v>
      </c>
      <c r="AB101" s="9">
        <v>1.67</v>
      </c>
      <c r="AC101" s="9">
        <v>1.49</v>
      </c>
      <c r="AD101" s="9">
        <v>2.5</v>
      </c>
      <c r="AE101" s="9">
        <v>2.2599999999999998</v>
      </c>
      <c r="AF101" s="9">
        <v>1.61</v>
      </c>
      <c r="AG101" s="9">
        <v>2.96</v>
      </c>
    </row>
    <row r="102" spans="1:33" ht="30" customHeight="1" x14ac:dyDescent="0.3">
      <c r="A102" s="3" t="s">
        <v>18</v>
      </c>
      <c r="B102" s="3" t="s">
        <v>11</v>
      </c>
      <c r="C102" s="4" t="s">
        <v>8</v>
      </c>
      <c r="D102" s="5">
        <v>44.35</v>
      </c>
      <c r="E102" s="5">
        <f t="shared" si="30"/>
        <v>39.910000000000004</v>
      </c>
      <c r="F102" s="5">
        <f t="shared" si="31"/>
        <v>40.660000000000004</v>
      </c>
      <c r="G102" s="5">
        <f t="shared" si="19"/>
        <v>37.700000000000003</v>
      </c>
      <c r="H102" s="5">
        <f t="shared" si="32"/>
        <v>36.090000000000003</v>
      </c>
      <c r="I102" s="5">
        <f t="shared" si="33"/>
        <v>38.35</v>
      </c>
      <c r="J102" s="5">
        <f t="shared" si="34"/>
        <v>40.85</v>
      </c>
      <c r="K102" s="19">
        <f t="shared" si="35"/>
        <v>42.34</v>
      </c>
      <c r="L102" s="5">
        <f t="shared" si="36"/>
        <v>44.010000000000005</v>
      </c>
      <c r="M102" s="5">
        <f t="shared" si="37"/>
        <v>44.120000000000005</v>
      </c>
      <c r="N102" s="5">
        <f t="shared" si="20"/>
        <v>44.49</v>
      </c>
      <c r="O102" s="5">
        <f t="shared" si="21"/>
        <v>44.9</v>
      </c>
      <c r="P102" s="5">
        <f t="shared" si="22"/>
        <v>44.71</v>
      </c>
      <c r="Q102" s="5">
        <f t="shared" si="23"/>
        <v>44.25</v>
      </c>
      <c r="R102" s="5">
        <f t="shared" si="24"/>
        <v>42.9</v>
      </c>
      <c r="V102" s="9">
        <v>1.35</v>
      </c>
      <c r="W102" s="9">
        <v>0.46</v>
      </c>
      <c r="X102" s="9">
        <v>0.19</v>
      </c>
      <c r="Y102" s="9">
        <v>0.41</v>
      </c>
      <c r="Z102" s="9">
        <v>0.37</v>
      </c>
      <c r="AA102" s="9">
        <v>0.11</v>
      </c>
      <c r="AB102" s="9">
        <v>1.67</v>
      </c>
      <c r="AC102" s="9">
        <v>1.49</v>
      </c>
      <c r="AD102" s="9">
        <v>2.5</v>
      </c>
      <c r="AE102" s="9">
        <v>2.2599999999999998</v>
      </c>
      <c r="AF102" s="9">
        <v>1.61</v>
      </c>
      <c r="AG102" s="9">
        <v>2.96</v>
      </c>
    </row>
    <row r="103" spans="1:33" ht="30" customHeight="1" x14ac:dyDescent="0.3">
      <c r="A103" s="3" t="s">
        <v>18</v>
      </c>
      <c r="B103" s="3" t="s">
        <v>12</v>
      </c>
      <c r="C103" s="4" t="s">
        <v>8</v>
      </c>
      <c r="D103" s="5">
        <v>44.35</v>
      </c>
      <c r="E103" s="5">
        <f t="shared" si="30"/>
        <v>39.910000000000004</v>
      </c>
      <c r="F103" s="5">
        <f t="shared" si="31"/>
        <v>40.660000000000004</v>
      </c>
      <c r="G103" s="5">
        <f t="shared" si="19"/>
        <v>37.700000000000003</v>
      </c>
      <c r="H103" s="5">
        <f t="shared" si="32"/>
        <v>36.090000000000003</v>
      </c>
      <c r="I103" s="5">
        <f t="shared" si="33"/>
        <v>38.35</v>
      </c>
      <c r="J103" s="5">
        <f t="shared" si="34"/>
        <v>40.85</v>
      </c>
      <c r="K103" s="19">
        <f t="shared" si="35"/>
        <v>42.34</v>
      </c>
      <c r="L103" s="5">
        <f t="shared" si="36"/>
        <v>44.010000000000005</v>
      </c>
      <c r="M103" s="5">
        <f t="shared" si="37"/>
        <v>44.120000000000005</v>
      </c>
      <c r="N103" s="5">
        <f t="shared" si="20"/>
        <v>44.49</v>
      </c>
      <c r="O103" s="5">
        <f t="shared" si="21"/>
        <v>44.9</v>
      </c>
      <c r="P103" s="5">
        <f t="shared" si="22"/>
        <v>44.71</v>
      </c>
      <c r="Q103" s="5">
        <f t="shared" si="23"/>
        <v>44.25</v>
      </c>
      <c r="R103" s="5">
        <f t="shared" si="24"/>
        <v>42.9</v>
      </c>
      <c r="V103" s="9">
        <v>1.35</v>
      </c>
      <c r="W103" s="9">
        <v>0.46</v>
      </c>
      <c r="X103" s="9">
        <v>0.19</v>
      </c>
      <c r="Y103" s="9">
        <v>0.41</v>
      </c>
      <c r="Z103" s="9">
        <v>0.37</v>
      </c>
      <c r="AA103" s="9">
        <v>0.11</v>
      </c>
      <c r="AB103" s="9">
        <v>1.67</v>
      </c>
      <c r="AC103" s="9">
        <v>1.49</v>
      </c>
      <c r="AD103" s="9">
        <v>2.5</v>
      </c>
      <c r="AE103" s="9">
        <v>2.2599999999999998</v>
      </c>
      <c r="AF103" s="9">
        <v>1.61</v>
      </c>
      <c r="AG103" s="9">
        <v>2.96</v>
      </c>
    </row>
    <row r="104" spans="1:33" ht="30" customHeight="1" x14ac:dyDescent="0.3">
      <c r="A104" s="3" t="s">
        <v>18</v>
      </c>
      <c r="B104" s="3" t="s">
        <v>13</v>
      </c>
      <c r="C104" s="4" t="s">
        <v>8</v>
      </c>
      <c r="D104" s="5">
        <v>44.17</v>
      </c>
      <c r="E104" s="5">
        <f t="shared" si="30"/>
        <v>39.730000000000004</v>
      </c>
      <c r="F104" s="5">
        <f t="shared" si="31"/>
        <v>40.480000000000004</v>
      </c>
      <c r="G104" s="5">
        <f t="shared" si="19"/>
        <v>37.520000000000003</v>
      </c>
      <c r="H104" s="5">
        <f t="shared" si="32"/>
        <v>35.910000000000004</v>
      </c>
      <c r="I104" s="5">
        <f t="shared" si="33"/>
        <v>38.17</v>
      </c>
      <c r="J104" s="5">
        <f t="shared" si="34"/>
        <v>40.67</v>
      </c>
      <c r="K104" s="19">
        <f t="shared" si="35"/>
        <v>42.160000000000004</v>
      </c>
      <c r="L104" s="5">
        <f t="shared" si="36"/>
        <v>43.830000000000005</v>
      </c>
      <c r="M104" s="5">
        <f t="shared" si="37"/>
        <v>43.940000000000005</v>
      </c>
      <c r="N104" s="5">
        <f t="shared" si="20"/>
        <v>44.31</v>
      </c>
      <c r="O104" s="5">
        <f t="shared" si="21"/>
        <v>44.72</v>
      </c>
      <c r="P104" s="5">
        <f t="shared" si="22"/>
        <v>44.53</v>
      </c>
      <c r="Q104" s="5">
        <f t="shared" si="23"/>
        <v>44.07</v>
      </c>
      <c r="R104" s="5">
        <f t="shared" si="24"/>
        <v>42.72</v>
      </c>
      <c r="V104" s="9">
        <v>1.35</v>
      </c>
      <c r="W104" s="9">
        <v>0.46</v>
      </c>
      <c r="X104" s="9">
        <v>0.19</v>
      </c>
      <c r="Y104" s="9">
        <v>0.41</v>
      </c>
      <c r="Z104" s="9">
        <v>0.37</v>
      </c>
      <c r="AA104" s="9">
        <v>0.11</v>
      </c>
      <c r="AB104" s="9">
        <v>1.67</v>
      </c>
      <c r="AC104" s="9">
        <v>1.49</v>
      </c>
      <c r="AD104" s="9">
        <v>2.5</v>
      </c>
      <c r="AE104" s="9">
        <v>2.2599999999999998</v>
      </c>
      <c r="AF104" s="9">
        <v>1.61</v>
      </c>
      <c r="AG104" s="9">
        <v>2.96</v>
      </c>
    </row>
    <row r="105" spans="1:33" ht="30" customHeight="1" x14ac:dyDescent="0.3">
      <c r="A105" s="3" t="s">
        <v>18</v>
      </c>
      <c r="B105" s="3" t="s">
        <v>14</v>
      </c>
      <c r="C105" s="4" t="s">
        <v>8</v>
      </c>
      <c r="D105" s="5">
        <v>44.16</v>
      </c>
      <c r="E105" s="5">
        <f t="shared" si="30"/>
        <v>39.72</v>
      </c>
      <c r="F105" s="5">
        <f t="shared" si="31"/>
        <v>40.47</v>
      </c>
      <c r="G105" s="5">
        <f t="shared" si="19"/>
        <v>37.51</v>
      </c>
      <c r="H105" s="5">
        <f t="shared" si="32"/>
        <v>35.9</v>
      </c>
      <c r="I105" s="5">
        <f t="shared" si="33"/>
        <v>38.159999999999997</v>
      </c>
      <c r="J105" s="5">
        <f t="shared" si="34"/>
        <v>40.659999999999997</v>
      </c>
      <c r="K105" s="19">
        <f t="shared" si="35"/>
        <v>42.15</v>
      </c>
      <c r="L105" s="5">
        <f t="shared" si="36"/>
        <v>43.82</v>
      </c>
      <c r="M105" s="5">
        <f t="shared" si="37"/>
        <v>43.93</v>
      </c>
      <c r="N105" s="5">
        <f t="shared" si="20"/>
        <v>44.3</v>
      </c>
      <c r="O105" s="5">
        <f t="shared" si="21"/>
        <v>44.709999999999994</v>
      </c>
      <c r="P105" s="5">
        <f t="shared" si="22"/>
        <v>44.519999999999996</v>
      </c>
      <c r="Q105" s="5">
        <f t="shared" si="23"/>
        <v>44.059999999999995</v>
      </c>
      <c r="R105" s="5">
        <f t="shared" si="24"/>
        <v>42.709999999999994</v>
      </c>
      <c r="V105" s="9">
        <v>1.35</v>
      </c>
      <c r="W105" s="9">
        <v>0.46</v>
      </c>
      <c r="X105" s="9">
        <v>0.19</v>
      </c>
      <c r="Y105" s="9">
        <v>0.41</v>
      </c>
      <c r="Z105" s="9">
        <v>0.37</v>
      </c>
      <c r="AA105" s="9">
        <v>0.11</v>
      </c>
      <c r="AB105" s="9">
        <v>1.67</v>
      </c>
      <c r="AC105" s="9">
        <v>1.49</v>
      </c>
      <c r="AD105" s="9">
        <v>2.5</v>
      </c>
      <c r="AE105" s="9">
        <v>2.2599999999999998</v>
      </c>
      <c r="AF105" s="9">
        <v>1.61</v>
      </c>
      <c r="AG105" s="9">
        <v>2.96</v>
      </c>
    </row>
    <row r="106" spans="1:33" ht="30" customHeight="1" x14ac:dyDescent="0.3">
      <c r="A106" s="3" t="s">
        <v>18</v>
      </c>
      <c r="B106" s="3" t="s">
        <v>15</v>
      </c>
      <c r="C106" s="4" t="s">
        <v>8</v>
      </c>
      <c r="D106" s="5">
        <v>45.37</v>
      </c>
      <c r="E106" s="5">
        <f t="shared" si="30"/>
        <v>40.93</v>
      </c>
      <c r="F106" s="5">
        <f t="shared" si="31"/>
        <v>41.68</v>
      </c>
      <c r="G106" s="5">
        <f t="shared" si="19"/>
        <v>38.72</v>
      </c>
      <c r="H106" s="5">
        <f t="shared" si="32"/>
        <v>37.11</v>
      </c>
      <c r="I106" s="5">
        <f t="shared" si="33"/>
        <v>39.369999999999997</v>
      </c>
      <c r="J106" s="5">
        <f t="shared" si="34"/>
        <v>41.87</v>
      </c>
      <c r="K106" s="19">
        <f t="shared" si="35"/>
        <v>43.36</v>
      </c>
      <c r="L106" s="5">
        <f t="shared" si="36"/>
        <v>45.03</v>
      </c>
      <c r="M106" s="5">
        <f t="shared" si="37"/>
        <v>45.14</v>
      </c>
      <c r="N106" s="5">
        <f t="shared" si="20"/>
        <v>45.51</v>
      </c>
      <c r="O106" s="5">
        <f t="shared" si="21"/>
        <v>45.919999999999995</v>
      </c>
      <c r="P106" s="5">
        <f t="shared" si="22"/>
        <v>45.73</v>
      </c>
      <c r="Q106" s="5">
        <f t="shared" si="23"/>
        <v>45.269999999999996</v>
      </c>
      <c r="R106" s="5">
        <f t="shared" si="24"/>
        <v>43.919999999999995</v>
      </c>
      <c r="V106" s="9">
        <v>1.35</v>
      </c>
      <c r="W106" s="9">
        <v>0.46</v>
      </c>
      <c r="X106" s="9">
        <v>0.19</v>
      </c>
      <c r="Y106" s="9">
        <v>0.41</v>
      </c>
      <c r="Z106" s="9">
        <v>0.37</v>
      </c>
      <c r="AA106" s="9">
        <v>0.11</v>
      </c>
      <c r="AB106" s="9">
        <v>1.67</v>
      </c>
      <c r="AC106" s="9">
        <v>1.49</v>
      </c>
      <c r="AD106" s="9">
        <v>2.5</v>
      </c>
      <c r="AE106" s="9">
        <v>2.2599999999999998</v>
      </c>
      <c r="AF106" s="9">
        <v>1.61</v>
      </c>
      <c r="AG106" s="9">
        <v>2.96</v>
      </c>
    </row>
    <row r="107" spans="1:33" ht="30" customHeight="1" x14ac:dyDescent="0.3">
      <c r="A107" s="3" t="s">
        <v>18</v>
      </c>
      <c r="B107" s="3" t="s">
        <v>16</v>
      </c>
      <c r="C107" s="4" t="s">
        <v>8</v>
      </c>
      <c r="D107" s="5">
        <v>45.24</v>
      </c>
      <c r="E107" s="5">
        <f t="shared" si="30"/>
        <v>40.800000000000004</v>
      </c>
      <c r="F107" s="5">
        <f t="shared" si="31"/>
        <v>41.550000000000004</v>
      </c>
      <c r="G107" s="5">
        <f t="shared" si="19"/>
        <v>38.590000000000003</v>
      </c>
      <c r="H107" s="5">
        <f t="shared" si="32"/>
        <v>36.980000000000004</v>
      </c>
      <c r="I107" s="5">
        <f t="shared" si="33"/>
        <v>39.24</v>
      </c>
      <c r="J107" s="5">
        <f t="shared" si="34"/>
        <v>41.74</v>
      </c>
      <c r="K107" s="19">
        <f t="shared" si="35"/>
        <v>43.230000000000004</v>
      </c>
      <c r="L107" s="5">
        <f t="shared" si="36"/>
        <v>43.230000000000004</v>
      </c>
      <c r="M107" s="5">
        <f t="shared" si="37"/>
        <v>43.34</v>
      </c>
      <c r="N107" s="5">
        <f t="shared" si="20"/>
        <v>43.71</v>
      </c>
      <c r="O107" s="5">
        <f t="shared" si="21"/>
        <v>44.12</v>
      </c>
      <c r="P107" s="5">
        <f t="shared" si="22"/>
        <v>43.93</v>
      </c>
      <c r="Q107" s="5">
        <f t="shared" si="23"/>
        <v>43.47</v>
      </c>
      <c r="R107" s="5">
        <f t="shared" si="24"/>
        <v>42.12</v>
      </c>
      <c r="V107" s="9">
        <v>1.35</v>
      </c>
      <c r="W107" s="9">
        <v>0.46</v>
      </c>
      <c r="X107" s="9">
        <v>0.19</v>
      </c>
      <c r="Y107" s="9">
        <v>0.41</v>
      </c>
      <c r="Z107" s="9">
        <v>0.37</v>
      </c>
      <c r="AA107" s="9">
        <v>0.11</v>
      </c>
      <c r="AB107" s="9">
        <v>1.67</v>
      </c>
      <c r="AC107" s="9">
        <v>1.49</v>
      </c>
      <c r="AD107" s="9">
        <v>2.5</v>
      </c>
      <c r="AE107" s="9">
        <v>2.2599999999999998</v>
      </c>
      <c r="AF107" s="9">
        <v>1.61</v>
      </c>
      <c r="AG107" s="9">
        <v>2.96</v>
      </c>
    </row>
    <row r="108" spans="1:33" ht="30" customHeight="1" x14ac:dyDescent="0.3"/>
  </sheetData>
  <sheetProtection algorithmName="SHA-512" hashValue="bTZVzQYBvbzM837WjIhi4xgWAs2LVlZzhX3oLsSFFfgAHF48S/6kOsLjEmZwiSj5vNsKfavvO4+AizSDqYOb2Q==" saltValue="hgfrPhCxeawTLiKMVwDFNA==" spinCount="100000" sheet="1" selectLockedCells="1" autoFilter="0" selectUnlockedCells="1"/>
  <mergeCells count="8">
    <mergeCell ref="W7:AJ7"/>
    <mergeCell ref="A1:R1"/>
    <mergeCell ref="A2:R2"/>
    <mergeCell ref="A3:R3"/>
    <mergeCell ref="A4:R4"/>
    <mergeCell ref="A5:R5"/>
    <mergeCell ref="A6:R6"/>
    <mergeCell ref="A7:R7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07140-FD0B-445F-98F9-E7D416F06449}">
  <dimension ref="A1:AE1194"/>
  <sheetViews>
    <sheetView workbookViewId="0">
      <selection activeCell="AE7" sqref="T1:AE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5" width="13.7265625" style="1" customWidth="1"/>
    <col min="6" max="8" width="12.7265625" style="1" customWidth="1"/>
    <col min="9" max="18" width="18.08984375" style="1" customWidth="1"/>
    <col min="19" max="19" width="18.08984375" style="22" customWidth="1"/>
    <col min="20" max="20" width="18.08984375" style="22" hidden="1" customWidth="1"/>
    <col min="21" max="21" width="14.26953125" style="1" hidden="1" customWidth="1"/>
    <col min="22" max="22" width="11.26953125" style="1" hidden="1" customWidth="1"/>
    <col min="23" max="23" width="10.1796875" style="1" hidden="1" customWidth="1"/>
    <col min="24" max="27" width="8.7265625" style="1" hidden="1" customWidth="1"/>
    <col min="28" max="28" width="10.81640625" style="1" hidden="1" customWidth="1"/>
    <col min="29" max="29" width="10.453125" style="1" hidden="1" customWidth="1"/>
    <col min="30" max="30" width="9.81640625" style="1" hidden="1" customWidth="1"/>
    <col min="31" max="31" width="10.26953125" style="1" hidden="1" customWidth="1"/>
    <col min="32" max="32" width="9.54296875" style="1" customWidth="1"/>
    <col min="33" max="16384" width="8.7265625" style="1"/>
  </cols>
  <sheetData>
    <row r="1" spans="1:31" ht="87.5" customHeight="1" x14ac:dyDescent="0.3">
      <c r="A1" s="25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7"/>
      <c r="S1" s="41"/>
      <c r="T1" s="41"/>
    </row>
    <row r="2" spans="1:31" ht="45.5" customHeight="1" x14ac:dyDescent="0.3">
      <c r="A2" s="28" t="s">
        <v>19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30"/>
      <c r="S2" s="41"/>
      <c r="T2" s="41"/>
    </row>
    <row r="3" spans="1:31" ht="26" customHeight="1" x14ac:dyDescent="0.3">
      <c r="A3" s="31" t="s">
        <v>53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3"/>
      <c r="S3" s="41"/>
      <c r="T3" s="41"/>
    </row>
    <row r="4" spans="1:31" ht="37" customHeight="1" x14ac:dyDescent="0.3">
      <c r="A4" s="34" t="s">
        <v>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6"/>
      <c r="S4" s="41"/>
      <c r="T4" s="41"/>
    </row>
    <row r="5" spans="1:31" ht="46.5" customHeight="1" x14ac:dyDescent="0.3">
      <c r="A5" s="37" t="s">
        <v>57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9"/>
      <c r="S5" s="41"/>
      <c r="T5" s="41"/>
    </row>
    <row r="6" spans="1:31" ht="46.5" customHeight="1" x14ac:dyDescent="0.3">
      <c r="A6" s="37" t="s">
        <v>56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41"/>
      <c r="T6" s="41"/>
    </row>
    <row r="7" spans="1:31" ht="46.5" customHeight="1" x14ac:dyDescent="0.3">
      <c r="A7" s="34" t="s">
        <v>27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6"/>
      <c r="S7" s="41"/>
      <c r="T7" s="42"/>
      <c r="AE7" s="1" t="s">
        <v>24</v>
      </c>
    </row>
    <row r="8" spans="1:31" ht="46.5" x14ac:dyDescent="0.3">
      <c r="A8" s="2" t="s">
        <v>1</v>
      </c>
      <c r="B8" s="2" t="s">
        <v>2</v>
      </c>
      <c r="C8" s="2" t="s">
        <v>3</v>
      </c>
      <c r="D8" s="2" t="s">
        <v>4</v>
      </c>
      <c r="E8" s="2" t="s">
        <v>5</v>
      </c>
      <c r="F8" s="2" t="s">
        <v>20</v>
      </c>
      <c r="G8" s="2" t="s">
        <v>28</v>
      </c>
      <c r="H8" s="2" t="s">
        <v>34</v>
      </c>
      <c r="I8" s="2" t="s">
        <v>36</v>
      </c>
      <c r="J8" s="2" t="s">
        <v>39</v>
      </c>
      <c r="K8" s="2" t="s">
        <v>40</v>
      </c>
      <c r="L8" s="2" t="s">
        <v>41</v>
      </c>
      <c r="M8" s="2" t="s">
        <v>44</v>
      </c>
      <c r="N8" s="2" t="s">
        <v>45</v>
      </c>
      <c r="O8" s="2" t="s">
        <v>47</v>
      </c>
      <c r="P8" s="2" t="s">
        <v>48</v>
      </c>
      <c r="Q8" s="2" t="s">
        <v>51</v>
      </c>
      <c r="R8" s="2" t="s">
        <v>55</v>
      </c>
      <c r="S8" s="41"/>
      <c r="T8" s="11">
        <v>45082</v>
      </c>
      <c r="U8" s="11">
        <v>45047</v>
      </c>
      <c r="V8" s="11">
        <v>45019</v>
      </c>
      <c r="W8" s="11">
        <v>44991</v>
      </c>
      <c r="X8" s="11">
        <v>44964</v>
      </c>
      <c r="Y8" s="11">
        <v>44929</v>
      </c>
      <c r="Z8" s="11">
        <v>45261</v>
      </c>
      <c r="AA8" s="11">
        <v>45231</v>
      </c>
      <c r="AB8" s="11">
        <v>45203</v>
      </c>
      <c r="AC8" s="11">
        <v>45175</v>
      </c>
      <c r="AD8" s="11">
        <v>45140</v>
      </c>
      <c r="AE8" s="11">
        <v>45108</v>
      </c>
    </row>
    <row r="9" spans="1:31" ht="30" customHeight="1" x14ac:dyDescent="0.3">
      <c r="A9" s="3" t="s">
        <v>6</v>
      </c>
      <c r="B9" s="3" t="s">
        <v>7</v>
      </c>
      <c r="C9" s="4" t="s">
        <v>8</v>
      </c>
      <c r="D9" s="5">
        <v>106.03</v>
      </c>
      <c r="E9" s="5">
        <f>D9-4.44</f>
        <v>101.59</v>
      </c>
      <c r="F9" s="5">
        <f>E9+0.75</f>
        <v>102.34</v>
      </c>
      <c r="G9" s="5">
        <f t="shared" ref="G9:G40" si="0">F9-AE9</f>
        <v>99.38000000000001</v>
      </c>
      <c r="H9" s="5">
        <f>G9-AD9</f>
        <v>97.77000000000001</v>
      </c>
      <c r="I9" s="5">
        <f>H9+AC9</f>
        <v>100.03000000000002</v>
      </c>
      <c r="J9" s="5">
        <f>I9+AB9</f>
        <v>102.53000000000002</v>
      </c>
      <c r="K9" s="5">
        <f>J9+AA9</f>
        <v>104.02000000000001</v>
      </c>
      <c r="L9" s="5">
        <f>K9+Z9</f>
        <v>105.69000000000001</v>
      </c>
      <c r="M9" s="5">
        <f>L9+Y9</f>
        <v>105.80000000000001</v>
      </c>
      <c r="N9" s="5">
        <f>M9+X9</f>
        <v>106.17000000000002</v>
      </c>
      <c r="O9" s="5">
        <f>N9+W9</f>
        <v>106.58000000000001</v>
      </c>
      <c r="P9" s="5">
        <f>O9-V9</f>
        <v>106.39000000000001</v>
      </c>
      <c r="Q9" s="5">
        <f>P9-U9</f>
        <v>105.93000000000002</v>
      </c>
      <c r="R9" s="5">
        <f>Q9-T9</f>
        <v>104.58000000000003</v>
      </c>
      <c r="S9" s="41"/>
      <c r="T9" s="9">
        <v>1.35</v>
      </c>
      <c r="U9" s="9">
        <v>0.46</v>
      </c>
      <c r="V9" s="9">
        <v>0.19</v>
      </c>
      <c r="W9" s="9">
        <v>0.41</v>
      </c>
      <c r="X9" s="9">
        <v>0.37</v>
      </c>
      <c r="Y9" s="9">
        <v>0.11</v>
      </c>
      <c r="Z9" s="9">
        <v>1.67</v>
      </c>
      <c r="AA9" s="9">
        <v>1.49</v>
      </c>
      <c r="AB9" s="9">
        <v>2.5</v>
      </c>
      <c r="AC9" s="9">
        <v>2.2599999999999998</v>
      </c>
      <c r="AD9" s="9">
        <v>1.61</v>
      </c>
      <c r="AE9" s="9">
        <v>2.96</v>
      </c>
    </row>
    <row r="10" spans="1:31" ht="30" customHeight="1" x14ac:dyDescent="0.3">
      <c r="A10" s="3"/>
      <c r="B10" s="3"/>
      <c r="C10" s="4">
        <v>9</v>
      </c>
      <c r="D10" s="5">
        <f>D9*C10</f>
        <v>954.27</v>
      </c>
      <c r="E10" s="5">
        <f>E9*C10</f>
        <v>914.31000000000006</v>
      </c>
      <c r="F10" s="5">
        <f>C10*$F$9</f>
        <v>921.06000000000006</v>
      </c>
      <c r="G10" s="5">
        <f t="shared" si="0"/>
        <v>918.1</v>
      </c>
      <c r="H10" s="5">
        <f>C10*H9</f>
        <v>879.93000000000006</v>
      </c>
      <c r="I10" s="5">
        <f>C10*I9</f>
        <v>900.2700000000001</v>
      </c>
      <c r="J10" s="5">
        <f>C10*J9</f>
        <v>922.7700000000001</v>
      </c>
      <c r="K10" s="5">
        <f>C10*K9</f>
        <v>936.18000000000006</v>
      </c>
      <c r="L10" s="5">
        <f>C10*L9</f>
        <v>951.21000000000015</v>
      </c>
      <c r="M10" s="5">
        <f>C10*M9</f>
        <v>952.2</v>
      </c>
      <c r="N10" s="5">
        <f>C10*N9</f>
        <v>955.5300000000002</v>
      </c>
      <c r="O10" s="5">
        <f>C10*O9</f>
        <v>959.22000000000014</v>
      </c>
      <c r="P10" s="5">
        <f>C10*P9</f>
        <v>957.5100000000001</v>
      </c>
      <c r="Q10" s="5">
        <f>C10*Q9</f>
        <v>953.37000000000023</v>
      </c>
      <c r="R10" s="5">
        <f>C10*R9</f>
        <v>941.22000000000025</v>
      </c>
      <c r="S10" s="41"/>
      <c r="T10" s="9">
        <v>1.35</v>
      </c>
      <c r="U10" s="9">
        <v>0.46</v>
      </c>
      <c r="V10" s="9">
        <v>0.19</v>
      </c>
      <c r="W10" s="9">
        <v>0.41</v>
      </c>
      <c r="X10" s="9">
        <v>0.37</v>
      </c>
      <c r="Y10" s="9">
        <v>0.11</v>
      </c>
      <c r="Z10" s="9">
        <v>1.67</v>
      </c>
      <c r="AA10" s="9">
        <v>1.49</v>
      </c>
      <c r="AB10" s="9">
        <v>2.5</v>
      </c>
      <c r="AC10" s="9">
        <v>2.2599999999999998</v>
      </c>
      <c r="AD10" s="9">
        <v>1.61</v>
      </c>
      <c r="AE10" s="9">
        <v>2.96</v>
      </c>
    </row>
    <row r="11" spans="1:31" ht="30" customHeight="1" x14ac:dyDescent="0.3">
      <c r="A11" s="3"/>
      <c r="B11" s="3"/>
      <c r="C11" s="4">
        <v>14</v>
      </c>
      <c r="D11" s="5">
        <f>D9*C11</f>
        <v>1484.42</v>
      </c>
      <c r="E11" s="5">
        <f>E9*C11</f>
        <v>1422.26</v>
      </c>
      <c r="F11" s="5">
        <f t="shared" ref="F11:F13" si="1">C11*$F$9</f>
        <v>1432.76</v>
      </c>
      <c r="G11" s="5">
        <f t="shared" si="0"/>
        <v>1429.8</v>
      </c>
      <c r="H11" s="5">
        <f>C11*H9</f>
        <v>1368.7800000000002</v>
      </c>
      <c r="I11" s="5">
        <f>C11*I9</f>
        <v>1400.4200000000003</v>
      </c>
      <c r="J11" s="5">
        <f>C11*J9</f>
        <v>1435.4200000000003</v>
      </c>
      <c r="K11" s="5">
        <f>C11*K9</f>
        <v>1456.2800000000002</v>
      </c>
      <c r="L11" s="5">
        <f>C11*L9</f>
        <v>1479.66</v>
      </c>
      <c r="M11" s="5">
        <f>C11*M9</f>
        <v>1481.2000000000003</v>
      </c>
      <c r="N11" s="5">
        <f>C11*N9</f>
        <v>1486.38</v>
      </c>
      <c r="O11" s="5">
        <f>C11*O9</f>
        <v>1492.1200000000001</v>
      </c>
      <c r="P11" s="5">
        <f>C11*P9</f>
        <v>1489.4600000000003</v>
      </c>
      <c r="Q11" s="5">
        <f>C11*Q9</f>
        <v>1483.0200000000002</v>
      </c>
      <c r="R11" s="5">
        <f>C11*R9</f>
        <v>1464.1200000000003</v>
      </c>
      <c r="S11" s="41"/>
      <c r="T11" s="9">
        <v>1.35</v>
      </c>
      <c r="U11" s="9">
        <v>0.46</v>
      </c>
      <c r="V11" s="9">
        <v>0.19</v>
      </c>
      <c r="W11" s="9">
        <v>0.41</v>
      </c>
      <c r="X11" s="9">
        <v>0.37</v>
      </c>
      <c r="Y11" s="9">
        <v>0.11</v>
      </c>
      <c r="Z11" s="9">
        <v>1.67</v>
      </c>
      <c r="AA11" s="9">
        <v>1.49</v>
      </c>
      <c r="AB11" s="9">
        <v>2.5</v>
      </c>
      <c r="AC11" s="9">
        <v>2.2599999999999998</v>
      </c>
      <c r="AD11" s="9">
        <v>1.61</v>
      </c>
      <c r="AE11" s="9">
        <v>2.96</v>
      </c>
    </row>
    <row r="12" spans="1:31" ht="30" customHeight="1" x14ac:dyDescent="0.3">
      <c r="A12" s="3"/>
      <c r="B12" s="3"/>
      <c r="C12" s="4">
        <v>19</v>
      </c>
      <c r="D12" s="5">
        <f>D9*C12</f>
        <v>2014.57</v>
      </c>
      <c r="E12" s="5">
        <f>E9*C12</f>
        <v>1930.21</v>
      </c>
      <c r="F12" s="5">
        <f t="shared" si="1"/>
        <v>1944.46</v>
      </c>
      <c r="G12" s="5">
        <f t="shared" si="0"/>
        <v>1941.5</v>
      </c>
      <c r="H12" s="5">
        <f>C12*H9</f>
        <v>1857.63</v>
      </c>
      <c r="I12" s="5">
        <f>C12*I9</f>
        <v>1900.5700000000004</v>
      </c>
      <c r="J12" s="5">
        <f>C12*J9</f>
        <v>1948.0700000000004</v>
      </c>
      <c r="K12" s="5">
        <f>C12*K9</f>
        <v>1976.38</v>
      </c>
      <c r="L12" s="5">
        <f>C12*L9</f>
        <v>2008.1100000000001</v>
      </c>
      <c r="M12" s="5">
        <f>C12*M9</f>
        <v>2010.2000000000003</v>
      </c>
      <c r="N12" s="5">
        <f>C12*N9</f>
        <v>2017.2300000000002</v>
      </c>
      <c r="O12" s="5">
        <f>C12*O9</f>
        <v>2025.0200000000002</v>
      </c>
      <c r="P12" s="5">
        <f>C12*P9</f>
        <v>2021.4100000000003</v>
      </c>
      <c r="Q12" s="5">
        <f>C12*Q9</f>
        <v>2012.6700000000003</v>
      </c>
      <c r="R12" s="5">
        <f>C12*R9</f>
        <v>1987.0200000000004</v>
      </c>
      <c r="S12" s="41"/>
      <c r="T12" s="9">
        <v>1.35</v>
      </c>
      <c r="U12" s="9">
        <v>0.46</v>
      </c>
      <c r="V12" s="9">
        <v>0.19</v>
      </c>
      <c r="W12" s="9">
        <v>0.41</v>
      </c>
      <c r="X12" s="9">
        <v>0.37</v>
      </c>
      <c r="Y12" s="9">
        <v>0.11</v>
      </c>
      <c r="Z12" s="9">
        <v>1.67</v>
      </c>
      <c r="AA12" s="9">
        <v>1.49</v>
      </c>
      <c r="AB12" s="9">
        <v>2.5</v>
      </c>
      <c r="AC12" s="9">
        <v>2.2599999999999998</v>
      </c>
      <c r="AD12" s="9">
        <v>1.61</v>
      </c>
      <c r="AE12" s="9">
        <v>2.96</v>
      </c>
    </row>
    <row r="13" spans="1:31" ht="30" customHeight="1" x14ac:dyDescent="0.3">
      <c r="A13" s="3"/>
      <c r="B13" s="3"/>
      <c r="C13" s="4">
        <v>48</v>
      </c>
      <c r="D13" s="5">
        <f>D9*C13</f>
        <v>5089.4400000000005</v>
      </c>
      <c r="E13" s="5">
        <f>E9*C13</f>
        <v>4876.32</v>
      </c>
      <c r="F13" s="5">
        <f t="shared" si="1"/>
        <v>4912.32</v>
      </c>
      <c r="G13" s="5">
        <f t="shared" si="0"/>
        <v>4909.3599999999997</v>
      </c>
      <c r="H13" s="5">
        <f>C13*H9</f>
        <v>4692.9600000000009</v>
      </c>
      <c r="I13" s="5">
        <f>C13*I9</f>
        <v>4801.4400000000005</v>
      </c>
      <c r="J13" s="5">
        <f>C13*J9</f>
        <v>4921.4400000000005</v>
      </c>
      <c r="K13" s="5">
        <f>C13*K9</f>
        <v>4992.9600000000009</v>
      </c>
      <c r="L13" s="5">
        <f>C13*L9</f>
        <v>5073.1200000000008</v>
      </c>
      <c r="M13" s="5">
        <f>C13*M9</f>
        <v>5078.4000000000005</v>
      </c>
      <c r="N13" s="5">
        <f>C13*N9</f>
        <v>5096.1600000000008</v>
      </c>
      <c r="O13" s="5">
        <f>C13*O9</f>
        <v>5115.84</v>
      </c>
      <c r="P13" s="5">
        <f>C13*P9</f>
        <v>5106.7200000000012</v>
      </c>
      <c r="Q13" s="5">
        <f>C13*Q9</f>
        <v>5084.6400000000012</v>
      </c>
      <c r="R13" s="5">
        <f>C13*R9</f>
        <v>5019.8400000000011</v>
      </c>
      <c r="S13" s="41"/>
      <c r="T13" s="9">
        <v>1.35</v>
      </c>
      <c r="U13" s="9">
        <v>0.46</v>
      </c>
      <c r="V13" s="9">
        <v>0.19</v>
      </c>
      <c r="W13" s="9">
        <v>0.41</v>
      </c>
      <c r="X13" s="9">
        <v>0.37</v>
      </c>
      <c r="Y13" s="9">
        <v>0.11</v>
      </c>
      <c r="Z13" s="9">
        <v>1.67</v>
      </c>
      <c r="AA13" s="9">
        <v>1.49</v>
      </c>
      <c r="AB13" s="9">
        <v>2.5</v>
      </c>
      <c r="AC13" s="9">
        <v>2.2599999999999998</v>
      </c>
      <c r="AD13" s="9">
        <v>1.61</v>
      </c>
      <c r="AE13" s="9">
        <v>2.96</v>
      </c>
    </row>
    <row r="14" spans="1:31" ht="30" customHeight="1" x14ac:dyDescent="0.3">
      <c r="A14" s="3" t="s">
        <v>6</v>
      </c>
      <c r="B14" s="3" t="s">
        <v>9</v>
      </c>
      <c r="C14" s="4" t="s">
        <v>8</v>
      </c>
      <c r="D14" s="5">
        <v>70.989999999999995</v>
      </c>
      <c r="E14" s="5">
        <f>D14-4.44</f>
        <v>66.55</v>
      </c>
      <c r="F14" s="5">
        <f>E14+0.75</f>
        <v>67.3</v>
      </c>
      <c r="G14" s="5">
        <f t="shared" si="0"/>
        <v>64.34</v>
      </c>
      <c r="H14" s="5">
        <f>G14-AD14</f>
        <v>62.730000000000004</v>
      </c>
      <c r="I14" s="5">
        <f>H14+AC14</f>
        <v>64.990000000000009</v>
      </c>
      <c r="J14" s="5">
        <f>I14+AB14</f>
        <v>67.490000000000009</v>
      </c>
      <c r="K14" s="5">
        <f>J14+AA14</f>
        <v>68.98</v>
      </c>
      <c r="L14" s="5">
        <f>K14+Z14</f>
        <v>70.650000000000006</v>
      </c>
      <c r="M14" s="5">
        <f>L14+Y14</f>
        <v>70.760000000000005</v>
      </c>
      <c r="N14" s="5">
        <f>M14+X14</f>
        <v>71.13000000000001</v>
      </c>
      <c r="O14" s="5">
        <f>N14+W14</f>
        <v>71.540000000000006</v>
      </c>
      <c r="P14" s="5">
        <f>O14-V14</f>
        <v>71.350000000000009</v>
      </c>
      <c r="Q14" s="5">
        <f>P14-U14</f>
        <v>70.890000000000015</v>
      </c>
      <c r="R14" s="5">
        <f t="shared" ref="R14:R69" si="2">Q14-T14</f>
        <v>69.54000000000002</v>
      </c>
      <c r="S14" s="41"/>
      <c r="T14" s="9">
        <v>1.35</v>
      </c>
      <c r="U14" s="9">
        <v>0.46</v>
      </c>
      <c r="V14" s="9">
        <v>0.19</v>
      </c>
      <c r="W14" s="9">
        <v>0.41</v>
      </c>
      <c r="X14" s="9">
        <v>0.37</v>
      </c>
      <c r="Y14" s="9">
        <v>0.11</v>
      </c>
      <c r="Z14" s="9">
        <v>1.67</v>
      </c>
      <c r="AA14" s="9">
        <v>1.49</v>
      </c>
      <c r="AB14" s="9">
        <v>2.5</v>
      </c>
      <c r="AC14" s="9">
        <v>2.2599999999999998</v>
      </c>
      <c r="AD14" s="9">
        <v>1.61</v>
      </c>
      <c r="AE14" s="9">
        <v>2.96</v>
      </c>
    </row>
    <row r="15" spans="1:31" ht="30" customHeight="1" x14ac:dyDescent="0.3">
      <c r="A15" s="3"/>
      <c r="B15" s="3"/>
      <c r="C15" s="4">
        <v>9</v>
      </c>
      <c r="D15" s="5">
        <f>D14*C15</f>
        <v>638.91</v>
      </c>
      <c r="E15" s="5">
        <f>E14*C15</f>
        <v>598.94999999999993</v>
      </c>
      <c r="F15" s="5">
        <f>C15*$F$14</f>
        <v>605.69999999999993</v>
      </c>
      <c r="G15" s="5">
        <f t="shared" si="0"/>
        <v>602.7399999999999</v>
      </c>
      <c r="H15" s="5">
        <f>C15*H14</f>
        <v>564.57000000000005</v>
      </c>
      <c r="I15" s="5">
        <f>C15*I14</f>
        <v>584.91000000000008</v>
      </c>
      <c r="J15" s="5">
        <f>C15*J14</f>
        <v>607.41000000000008</v>
      </c>
      <c r="K15" s="5">
        <f>C15*K14</f>
        <v>620.82000000000005</v>
      </c>
      <c r="L15" s="5">
        <f>C15*L14</f>
        <v>635.85</v>
      </c>
      <c r="M15" s="5">
        <f>C15*M14</f>
        <v>636.84</v>
      </c>
      <c r="N15" s="5">
        <f>C15*N14</f>
        <v>640.17000000000007</v>
      </c>
      <c r="O15" s="5">
        <f>C15*O14</f>
        <v>643.86</v>
      </c>
      <c r="P15" s="5">
        <f>C15*P14</f>
        <v>642.15000000000009</v>
      </c>
      <c r="Q15" s="5">
        <f>C15*Q14</f>
        <v>638.0100000000001</v>
      </c>
      <c r="R15" s="5">
        <f>C15*R14</f>
        <v>625.86000000000013</v>
      </c>
      <c r="S15" s="41"/>
      <c r="T15" s="9">
        <v>1.35</v>
      </c>
      <c r="U15" s="9">
        <v>0.46</v>
      </c>
      <c r="V15" s="9">
        <v>0.19</v>
      </c>
      <c r="W15" s="9">
        <v>0.41</v>
      </c>
      <c r="X15" s="9">
        <v>0.37</v>
      </c>
      <c r="Y15" s="9">
        <v>0.11</v>
      </c>
      <c r="Z15" s="9">
        <v>1.67</v>
      </c>
      <c r="AA15" s="9">
        <v>1.49</v>
      </c>
      <c r="AB15" s="9">
        <v>2.5</v>
      </c>
      <c r="AC15" s="9">
        <v>2.2599999999999998</v>
      </c>
      <c r="AD15" s="9">
        <v>1.61</v>
      </c>
      <c r="AE15" s="9">
        <v>2.96</v>
      </c>
    </row>
    <row r="16" spans="1:31" ht="30" customHeight="1" x14ac:dyDescent="0.3">
      <c r="A16" s="3"/>
      <c r="B16" s="3"/>
      <c r="C16" s="4">
        <v>14</v>
      </c>
      <c r="D16" s="5">
        <f>D14*C16</f>
        <v>993.8599999999999</v>
      </c>
      <c r="E16" s="5">
        <f>E14*C16</f>
        <v>931.69999999999993</v>
      </c>
      <c r="F16" s="5">
        <f t="shared" ref="F16:F18" si="3">C16*$F$14</f>
        <v>942.19999999999993</v>
      </c>
      <c r="G16" s="5">
        <f t="shared" si="0"/>
        <v>939.2399999999999</v>
      </c>
      <c r="H16" s="5">
        <f>C16*H14</f>
        <v>878.22</v>
      </c>
      <c r="I16" s="5">
        <f>C16*I14</f>
        <v>909.86000000000013</v>
      </c>
      <c r="J16" s="5">
        <f>C16*J14</f>
        <v>944.86000000000013</v>
      </c>
      <c r="K16" s="5">
        <f>C16*K14</f>
        <v>965.72</v>
      </c>
      <c r="L16" s="5">
        <f>C16*L14</f>
        <v>989.10000000000014</v>
      </c>
      <c r="M16" s="5">
        <f>C16*M14</f>
        <v>990.6400000000001</v>
      </c>
      <c r="N16" s="5">
        <f>C16*N14</f>
        <v>995.82000000000016</v>
      </c>
      <c r="O16" s="5">
        <f>C16*O14</f>
        <v>1001.5600000000001</v>
      </c>
      <c r="P16" s="5">
        <f>C16*P14</f>
        <v>998.90000000000009</v>
      </c>
      <c r="Q16" s="5">
        <f>C16*Q14</f>
        <v>992.46000000000026</v>
      </c>
      <c r="R16" s="5">
        <f>C16*R14</f>
        <v>973.56000000000029</v>
      </c>
      <c r="S16" s="41"/>
      <c r="T16" s="9">
        <v>1.35</v>
      </c>
      <c r="U16" s="9">
        <v>0.46</v>
      </c>
      <c r="V16" s="9">
        <v>0.19</v>
      </c>
      <c r="W16" s="9">
        <v>0.41</v>
      </c>
      <c r="X16" s="9">
        <v>0.37</v>
      </c>
      <c r="Y16" s="9">
        <v>0.11</v>
      </c>
      <c r="Z16" s="9">
        <v>1.67</v>
      </c>
      <c r="AA16" s="9">
        <v>1.49</v>
      </c>
      <c r="AB16" s="9">
        <v>2.5</v>
      </c>
      <c r="AC16" s="9">
        <v>2.2599999999999998</v>
      </c>
      <c r="AD16" s="9">
        <v>1.61</v>
      </c>
      <c r="AE16" s="9">
        <v>2.96</v>
      </c>
    </row>
    <row r="17" spans="1:31" ht="30" customHeight="1" x14ac:dyDescent="0.3">
      <c r="A17" s="3"/>
      <c r="B17" s="3"/>
      <c r="C17" s="4">
        <v>19</v>
      </c>
      <c r="D17" s="5">
        <f>D14*C17</f>
        <v>1348.81</v>
      </c>
      <c r="E17" s="5">
        <f>E14*C17</f>
        <v>1264.45</v>
      </c>
      <c r="F17" s="5">
        <f t="shared" si="3"/>
        <v>1278.7</v>
      </c>
      <c r="G17" s="5">
        <f t="shared" si="0"/>
        <v>1275.74</v>
      </c>
      <c r="H17" s="5">
        <f>C16*H14</f>
        <v>878.22</v>
      </c>
      <c r="I17" s="5">
        <f>C17*I14</f>
        <v>1234.8100000000002</v>
      </c>
      <c r="J17" s="5">
        <f>C17*J14</f>
        <v>1282.3100000000002</v>
      </c>
      <c r="K17" s="5">
        <f>C17*K14</f>
        <v>1310.6200000000001</v>
      </c>
      <c r="L17" s="5">
        <f>C17*L14</f>
        <v>1342.3500000000001</v>
      </c>
      <c r="M17" s="5">
        <f>C17*M14</f>
        <v>1344.44</v>
      </c>
      <c r="N17" s="5">
        <f>C17*N14</f>
        <v>1351.4700000000003</v>
      </c>
      <c r="O17" s="5">
        <f>C17*O14</f>
        <v>1359.2600000000002</v>
      </c>
      <c r="P17" s="5">
        <f>C17*P14</f>
        <v>1355.65</v>
      </c>
      <c r="Q17" s="5">
        <f>C17*Q14</f>
        <v>1346.9100000000003</v>
      </c>
      <c r="R17" s="5">
        <f>C17*R14</f>
        <v>1321.2600000000004</v>
      </c>
      <c r="S17" s="41"/>
      <c r="T17" s="9">
        <v>1.35</v>
      </c>
      <c r="U17" s="9">
        <v>0.46</v>
      </c>
      <c r="V17" s="9">
        <v>0.19</v>
      </c>
      <c r="W17" s="9">
        <v>0.41</v>
      </c>
      <c r="X17" s="9">
        <v>0.37</v>
      </c>
      <c r="Y17" s="9">
        <v>0.11</v>
      </c>
      <c r="Z17" s="9">
        <v>1.67</v>
      </c>
      <c r="AA17" s="9">
        <v>1.49</v>
      </c>
      <c r="AB17" s="9">
        <v>2.5</v>
      </c>
      <c r="AC17" s="9">
        <v>2.2599999999999998</v>
      </c>
      <c r="AD17" s="9">
        <v>1.61</v>
      </c>
      <c r="AE17" s="9">
        <v>2.96</v>
      </c>
    </row>
    <row r="18" spans="1:31" ht="30" customHeight="1" x14ac:dyDescent="0.3">
      <c r="A18" s="3"/>
      <c r="B18" s="3"/>
      <c r="C18" s="4">
        <v>48</v>
      </c>
      <c r="D18" s="5">
        <f>D14*C18</f>
        <v>3407.5199999999995</v>
      </c>
      <c r="E18" s="5">
        <f>E14*C18</f>
        <v>3194.3999999999996</v>
      </c>
      <c r="F18" s="5">
        <f t="shared" si="3"/>
        <v>3230.3999999999996</v>
      </c>
      <c r="G18" s="5">
        <f t="shared" si="0"/>
        <v>3227.4399999999996</v>
      </c>
      <c r="H18" s="5">
        <f>C18*H14</f>
        <v>3011.04</v>
      </c>
      <c r="I18" s="5">
        <f>C18*I14</f>
        <v>3119.5200000000004</v>
      </c>
      <c r="J18" s="5">
        <f>C18*J14</f>
        <v>3239.5200000000004</v>
      </c>
      <c r="K18" s="5">
        <f>C18*K14</f>
        <v>3311.04</v>
      </c>
      <c r="L18" s="5">
        <f>C18*L14</f>
        <v>3391.2000000000003</v>
      </c>
      <c r="M18" s="5">
        <f>C18*M14</f>
        <v>3396.4800000000005</v>
      </c>
      <c r="N18" s="5">
        <f>C18*N14</f>
        <v>3414.2400000000007</v>
      </c>
      <c r="O18" s="5">
        <f>C18*O14</f>
        <v>3433.92</v>
      </c>
      <c r="P18" s="5">
        <f>C18*P14</f>
        <v>3424.8</v>
      </c>
      <c r="Q18" s="5">
        <f>C18*Q14</f>
        <v>3402.7200000000007</v>
      </c>
      <c r="R18" s="5">
        <f>C18*R14</f>
        <v>3337.920000000001</v>
      </c>
      <c r="S18" s="41"/>
      <c r="T18" s="9">
        <v>1.35</v>
      </c>
      <c r="U18" s="9">
        <v>0.46</v>
      </c>
      <c r="V18" s="9">
        <v>0.19</v>
      </c>
      <c r="W18" s="9">
        <v>0.41</v>
      </c>
      <c r="X18" s="9">
        <v>0.37</v>
      </c>
      <c r="Y18" s="9">
        <v>0.11</v>
      </c>
      <c r="Z18" s="9">
        <v>1.67</v>
      </c>
      <c r="AA18" s="9">
        <v>1.49</v>
      </c>
      <c r="AB18" s="9">
        <v>2.5</v>
      </c>
      <c r="AC18" s="9">
        <v>2.2599999999999998</v>
      </c>
      <c r="AD18" s="9">
        <v>1.61</v>
      </c>
      <c r="AE18" s="9">
        <v>2.96</v>
      </c>
    </row>
    <row r="19" spans="1:31" ht="30" customHeight="1" x14ac:dyDescent="0.3">
      <c r="A19" s="3" t="s">
        <v>6</v>
      </c>
      <c r="B19" s="3" t="s">
        <v>10</v>
      </c>
      <c r="C19" s="4" t="s">
        <v>8</v>
      </c>
      <c r="D19" s="5">
        <v>70.290000000000006</v>
      </c>
      <c r="E19" s="5">
        <f>D19-4.44</f>
        <v>65.850000000000009</v>
      </c>
      <c r="F19" s="5">
        <f>E19+0.75</f>
        <v>66.600000000000009</v>
      </c>
      <c r="G19" s="5">
        <f t="shared" si="0"/>
        <v>63.640000000000008</v>
      </c>
      <c r="H19" s="5">
        <f>G19-AD19</f>
        <v>62.030000000000008</v>
      </c>
      <c r="I19" s="5">
        <f>H19+AC19</f>
        <v>64.290000000000006</v>
      </c>
      <c r="J19" s="5">
        <f>I19+AB19</f>
        <v>66.790000000000006</v>
      </c>
      <c r="K19" s="5">
        <f>J19+AA19</f>
        <v>68.28</v>
      </c>
      <c r="L19" s="5">
        <f>K19+Z19</f>
        <v>69.95</v>
      </c>
      <c r="M19" s="5">
        <f>L19+Y19</f>
        <v>70.06</v>
      </c>
      <c r="N19" s="5">
        <f>M19+X19</f>
        <v>70.430000000000007</v>
      </c>
      <c r="O19" s="5">
        <f>N19+W19</f>
        <v>70.84</v>
      </c>
      <c r="P19" s="5">
        <f>O19-V19</f>
        <v>70.650000000000006</v>
      </c>
      <c r="Q19" s="5">
        <f>P19-U19</f>
        <v>70.190000000000012</v>
      </c>
      <c r="R19" s="5">
        <f t="shared" si="2"/>
        <v>68.840000000000018</v>
      </c>
      <c r="S19" s="41"/>
      <c r="T19" s="9">
        <v>1.35</v>
      </c>
      <c r="U19" s="9">
        <v>0.46</v>
      </c>
      <c r="V19" s="9">
        <v>0.19</v>
      </c>
      <c r="W19" s="9">
        <v>0.41</v>
      </c>
      <c r="X19" s="9">
        <v>0.37</v>
      </c>
      <c r="Y19" s="9">
        <v>0.11</v>
      </c>
      <c r="Z19" s="9">
        <v>1.67</v>
      </c>
      <c r="AA19" s="9">
        <v>1.49</v>
      </c>
      <c r="AB19" s="9">
        <v>2.5</v>
      </c>
      <c r="AC19" s="9">
        <v>2.2599999999999998</v>
      </c>
      <c r="AD19" s="9">
        <v>1.61</v>
      </c>
      <c r="AE19" s="9">
        <v>2.96</v>
      </c>
    </row>
    <row r="20" spans="1:31" ht="30" customHeight="1" x14ac:dyDescent="0.3">
      <c r="A20" s="3"/>
      <c r="B20" s="3"/>
      <c r="C20" s="4">
        <v>9</v>
      </c>
      <c r="D20" s="5">
        <f>D19*C20</f>
        <v>632.61</v>
      </c>
      <c r="E20" s="5">
        <f>E19*C20</f>
        <v>592.65000000000009</v>
      </c>
      <c r="F20" s="5">
        <f>C20*$F$19</f>
        <v>599.40000000000009</v>
      </c>
      <c r="G20" s="5">
        <f t="shared" si="0"/>
        <v>596.44000000000005</v>
      </c>
      <c r="H20" s="5">
        <f>C20*H19</f>
        <v>558.2700000000001</v>
      </c>
      <c r="I20" s="5">
        <f>C20*I19</f>
        <v>578.61</v>
      </c>
      <c r="J20" s="5">
        <f>C20*J19</f>
        <v>601.11</v>
      </c>
      <c r="K20" s="5">
        <f>C20*K19</f>
        <v>614.52</v>
      </c>
      <c r="L20" s="5">
        <f>C20*L19</f>
        <v>629.55000000000007</v>
      </c>
      <c r="M20" s="5">
        <f>C20*M19</f>
        <v>630.54</v>
      </c>
      <c r="N20" s="5">
        <f>C20*N19</f>
        <v>633.87000000000012</v>
      </c>
      <c r="O20" s="5">
        <f>C20*O19</f>
        <v>637.56000000000006</v>
      </c>
      <c r="P20" s="5">
        <f>C20*P19</f>
        <v>635.85</v>
      </c>
      <c r="Q20" s="5">
        <f>C20*Q19</f>
        <v>631.71000000000015</v>
      </c>
      <c r="R20" s="5">
        <f>C20*R19</f>
        <v>619.56000000000017</v>
      </c>
      <c r="S20" s="41"/>
      <c r="T20" s="9">
        <v>1.35</v>
      </c>
      <c r="U20" s="9">
        <v>0.46</v>
      </c>
      <c r="V20" s="9">
        <v>0.19</v>
      </c>
      <c r="W20" s="9">
        <v>0.41</v>
      </c>
      <c r="X20" s="9">
        <v>0.37</v>
      </c>
      <c r="Y20" s="9">
        <v>0.11</v>
      </c>
      <c r="Z20" s="9">
        <v>1.67</v>
      </c>
      <c r="AA20" s="9">
        <v>1.49</v>
      </c>
      <c r="AB20" s="9">
        <v>2.5</v>
      </c>
      <c r="AC20" s="9">
        <v>2.2599999999999998</v>
      </c>
      <c r="AD20" s="9">
        <v>1.61</v>
      </c>
      <c r="AE20" s="9">
        <v>2.96</v>
      </c>
    </row>
    <row r="21" spans="1:31" ht="30" customHeight="1" x14ac:dyDescent="0.3">
      <c r="A21" s="3"/>
      <c r="B21" s="3"/>
      <c r="C21" s="4">
        <v>14</v>
      </c>
      <c r="D21" s="5">
        <f>D19*C21</f>
        <v>984.06000000000006</v>
      </c>
      <c r="E21" s="5">
        <f>E19*C21</f>
        <v>921.90000000000009</v>
      </c>
      <c r="F21" s="5">
        <f t="shared" ref="F21:F23" si="4">C21*$F$19</f>
        <v>932.40000000000009</v>
      </c>
      <c r="G21" s="5">
        <f t="shared" si="0"/>
        <v>929.44</v>
      </c>
      <c r="H21" s="5">
        <f>C21*H19</f>
        <v>868.42000000000007</v>
      </c>
      <c r="I21" s="5">
        <f>C21*I19</f>
        <v>900.06000000000006</v>
      </c>
      <c r="J21" s="5">
        <f>C21*J19</f>
        <v>935.06000000000006</v>
      </c>
      <c r="K21" s="5">
        <f>C21*K19</f>
        <v>955.92000000000007</v>
      </c>
      <c r="L21" s="5">
        <f>C21*L19</f>
        <v>979.30000000000007</v>
      </c>
      <c r="M21" s="5">
        <f>C21*M19</f>
        <v>980.84</v>
      </c>
      <c r="N21" s="5">
        <f>C21*N19</f>
        <v>986.0200000000001</v>
      </c>
      <c r="O21" s="5">
        <f>C21*O19</f>
        <v>991.76</v>
      </c>
      <c r="P21" s="5">
        <f>C21*P19</f>
        <v>989.10000000000014</v>
      </c>
      <c r="Q21" s="5">
        <f>C21*Q19</f>
        <v>982.6600000000002</v>
      </c>
      <c r="R21" s="5">
        <f>C21*R19</f>
        <v>963.76000000000022</v>
      </c>
      <c r="S21" s="41"/>
      <c r="T21" s="9">
        <v>1.35</v>
      </c>
      <c r="U21" s="9">
        <v>0.46</v>
      </c>
      <c r="V21" s="9">
        <v>0.19</v>
      </c>
      <c r="W21" s="9">
        <v>0.41</v>
      </c>
      <c r="X21" s="9">
        <v>0.37</v>
      </c>
      <c r="Y21" s="9">
        <v>0.11</v>
      </c>
      <c r="Z21" s="9">
        <v>1.67</v>
      </c>
      <c r="AA21" s="9">
        <v>1.49</v>
      </c>
      <c r="AB21" s="9">
        <v>2.5</v>
      </c>
      <c r="AC21" s="9">
        <v>2.2599999999999998</v>
      </c>
      <c r="AD21" s="9">
        <v>1.61</v>
      </c>
      <c r="AE21" s="9">
        <v>2.96</v>
      </c>
    </row>
    <row r="22" spans="1:31" ht="30" customHeight="1" x14ac:dyDescent="0.3">
      <c r="A22" s="3"/>
      <c r="B22" s="3"/>
      <c r="C22" s="4">
        <v>19</v>
      </c>
      <c r="D22" s="5">
        <f>D19*C22</f>
        <v>1335.5100000000002</v>
      </c>
      <c r="E22" s="5">
        <f>E19*C22</f>
        <v>1251.1500000000001</v>
      </c>
      <c r="F22" s="5">
        <f t="shared" si="4"/>
        <v>1265.4000000000001</v>
      </c>
      <c r="G22" s="5">
        <f t="shared" si="0"/>
        <v>1262.44</v>
      </c>
      <c r="H22" s="5">
        <f>C22*H19</f>
        <v>1178.5700000000002</v>
      </c>
      <c r="I22" s="5">
        <f>C22*I19</f>
        <v>1221.5100000000002</v>
      </c>
      <c r="J22" s="5">
        <f>C22*J19</f>
        <v>1269.0100000000002</v>
      </c>
      <c r="K22" s="5">
        <f>C22*K19</f>
        <v>1297.32</v>
      </c>
      <c r="L22" s="5">
        <f>C22*L19</f>
        <v>1329.05</v>
      </c>
      <c r="M22" s="5">
        <f>C22*M19</f>
        <v>1331.14</v>
      </c>
      <c r="N22" s="5">
        <f>C22*N19</f>
        <v>1338.17</v>
      </c>
      <c r="O22" s="5">
        <f>C22*O19</f>
        <v>1345.96</v>
      </c>
      <c r="P22" s="5">
        <f>C22*P19</f>
        <v>1342.3500000000001</v>
      </c>
      <c r="Q22" s="5">
        <f>C22*Q19</f>
        <v>1333.6100000000001</v>
      </c>
      <c r="R22" s="5">
        <f>C22*R19</f>
        <v>1307.9600000000003</v>
      </c>
      <c r="S22" s="41"/>
      <c r="T22" s="9">
        <v>1.35</v>
      </c>
      <c r="U22" s="9">
        <v>0.46</v>
      </c>
      <c r="V22" s="9">
        <v>0.19</v>
      </c>
      <c r="W22" s="9">
        <v>0.41</v>
      </c>
      <c r="X22" s="9">
        <v>0.37</v>
      </c>
      <c r="Y22" s="9">
        <v>0.11</v>
      </c>
      <c r="Z22" s="9">
        <v>1.67</v>
      </c>
      <c r="AA22" s="9">
        <v>1.49</v>
      </c>
      <c r="AB22" s="9">
        <v>2.5</v>
      </c>
      <c r="AC22" s="9">
        <v>2.2599999999999998</v>
      </c>
      <c r="AD22" s="9">
        <v>1.61</v>
      </c>
      <c r="AE22" s="9">
        <v>2.96</v>
      </c>
    </row>
    <row r="23" spans="1:31" ht="30" customHeight="1" x14ac:dyDescent="0.3">
      <c r="A23" s="3"/>
      <c r="B23" s="3"/>
      <c r="C23" s="4">
        <v>48</v>
      </c>
      <c r="D23" s="5">
        <f>D19*C23</f>
        <v>3373.92</v>
      </c>
      <c r="E23" s="5">
        <f>E19*C23</f>
        <v>3160.8</v>
      </c>
      <c r="F23" s="5">
        <f t="shared" si="4"/>
        <v>3196.8</v>
      </c>
      <c r="G23" s="5">
        <f t="shared" si="0"/>
        <v>3193.84</v>
      </c>
      <c r="H23" s="5">
        <f>C23*H19</f>
        <v>2977.4400000000005</v>
      </c>
      <c r="I23" s="5">
        <f>C23*I19</f>
        <v>3085.92</v>
      </c>
      <c r="J23" s="5">
        <f>C23*J19</f>
        <v>3205.92</v>
      </c>
      <c r="K23" s="5">
        <f>C23*K19</f>
        <v>3277.44</v>
      </c>
      <c r="L23" s="5">
        <f>C23*L19</f>
        <v>3357.6000000000004</v>
      </c>
      <c r="M23" s="5">
        <f>C23*M19</f>
        <v>3362.88</v>
      </c>
      <c r="N23" s="5">
        <f>C23*N19</f>
        <v>3380.6400000000003</v>
      </c>
      <c r="O23" s="5">
        <f>C23*O19</f>
        <v>3400.32</v>
      </c>
      <c r="P23" s="5">
        <f>C23*P19</f>
        <v>3391.2000000000003</v>
      </c>
      <c r="Q23" s="5">
        <f>C23*Q19</f>
        <v>3369.1200000000008</v>
      </c>
      <c r="R23" s="5">
        <f>C23*R19</f>
        <v>3304.3200000000006</v>
      </c>
      <c r="S23" s="41"/>
      <c r="T23" s="9">
        <v>1.35</v>
      </c>
      <c r="U23" s="9">
        <v>0.46</v>
      </c>
      <c r="V23" s="9">
        <v>0.19</v>
      </c>
      <c r="W23" s="9">
        <v>0.41</v>
      </c>
      <c r="X23" s="9">
        <v>0.37</v>
      </c>
      <c r="Y23" s="9">
        <v>0.11</v>
      </c>
      <c r="Z23" s="9">
        <v>1.67</v>
      </c>
      <c r="AA23" s="9">
        <v>1.49</v>
      </c>
      <c r="AB23" s="9">
        <v>2.5</v>
      </c>
      <c r="AC23" s="9">
        <v>2.2599999999999998</v>
      </c>
      <c r="AD23" s="9">
        <v>1.61</v>
      </c>
      <c r="AE23" s="9">
        <v>2.96</v>
      </c>
    </row>
    <row r="24" spans="1:31" ht="30" customHeight="1" x14ac:dyDescent="0.3">
      <c r="A24" s="3" t="s">
        <v>6</v>
      </c>
      <c r="B24" s="3" t="s">
        <v>11</v>
      </c>
      <c r="C24" s="4" t="s">
        <v>8</v>
      </c>
      <c r="D24" s="5">
        <v>71.03</v>
      </c>
      <c r="E24" s="5">
        <f>D24-4.44</f>
        <v>66.59</v>
      </c>
      <c r="F24" s="5">
        <f>E24+0.75</f>
        <v>67.34</v>
      </c>
      <c r="G24" s="5">
        <f t="shared" si="0"/>
        <v>64.38000000000001</v>
      </c>
      <c r="H24" s="5">
        <f>G24-AD24</f>
        <v>62.77000000000001</v>
      </c>
      <c r="I24" s="5">
        <f>H24+AC24</f>
        <v>65.030000000000015</v>
      </c>
      <c r="J24" s="5">
        <f>I24+AB24</f>
        <v>67.530000000000015</v>
      </c>
      <c r="K24" s="5">
        <f>J24+AA24</f>
        <v>69.02000000000001</v>
      </c>
      <c r="L24" s="5">
        <f>K24+Z24</f>
        <v>70.690000000000012</v>
      </c>
      <c r="M24" s="5">
        <f>L24+Y23</f>
        <v>70.800000000000011</v>
      </c>
      <c r="N24" s="5">
        <f>M24+X24</f>
        <v>71.170000000000016</v>
      </c>
      <c r="O24" s="5">
        <f>N24+W24</f>
        <v>71.580000000000013</v>
      </c>
      <c r="P24" s="5">
        <f>O24-V24</f>
        <v>71.390000000000015</v>
      </c>
      <c r="Q24" s="5">
        <f>P24-U24</f>
        <v>70.930000000000021</v>
      </c>
      <c r="R24" s="5">
        <f t="shared" si="2"/>
        <v>69.580000000000027</v>
      </c>
      <c r="S24" s="41"/>
      <c r="T24" s="9">
        <v>1.35</v>
      </c>
      <c r="U24" s="9">
        <v>0.46</v>
      </c>
      <c r="V24" s="9">
        <v>0.19</v>
      </c>
      <c r="W24" s="9">
        <v>0.41</v>
      </c>
      <c r="X24" s="9">
        <v>0.37</v>
      </c>
      <c r="Y24" s="9">
        <v>0.11</v>
      </c>
      <c r="Z24" s="9">
        <v>1.67</v>
      </c>
      <c r="AA24" s="9">
        <v>1.49</v>
      </c>
      <c r="AB24" s="9">
        <v>2.5</v>
      </c>
      <c r="AC24" s="9">
        <v>2.2599999999999998</v>
      </c>
      <c r="AD24" s="9">
        <v>1.61</v>
      </c>
      <c r="AE24" s="9">
        <v>2.96</v>
      </c>
    </row>
    <row r="25" spans="1:31" ht="30" customHeight="1" x14ac:dyDescent="0.3">
      <c r="A25" s="3"/>
      <c r="B25" s="3"/>
      <c r="C25" s="4">
        <v>9</v>
      </c>
      <c r="D25" s="5">
        <f>D24*C25</f>
        <v>639.27</v>
      </c>
      <c r="E25" s="5">
        <f>E24*C25</f>
        <v>599.31000000000006</v>
      </c>
      <c r="F25" s="5">
        <f>C25*$F$24</f>
        <v>606.06000000000006</v>
      </c>
      <c r="G25" s="5">
        <f t="shared" si="0"/>
        <v>603.1</v>
      </c>
      <c r="H25" s="5">
        <f>C25*H24</f>
        <v>564.93000000000006</v>
      </c>
      <c r="I25" s="5">
        <f>C25*I24</f>
        <v>585.2700000000001</v>
      </c>
      <c r="J25" s="5">
        <f>C25*J24</f>
        <v>607.7700000000001</v>
      </c>
      <c r="K25" s="5">
        <f>C25*K24</f>
        <v>621.18000000000006</v>
      </c>
      <c r="L25" s="5">
        <f>C25*L24</f>
        <v>636.21000000000015</v>
      </c>
      <c r="M25" s="5">
        <f>C25*M24</f>
        <v>637.20000000000005</v>
      </c>
      <c r="N25" s="5">
        <f>C25*N24</f>
        <v>640.5300000000002</v>
      </c>
      <c r="O25" s="5">
        <f>C25*O24</f>
        <v>644.22000000000014</v>
      </c>
      <c r="P25" s="5">
        <f>C25*P24</f>
        <v>642.5100000000001</v>
      </c>
      <c r="Q25" s="5">
        <f>C25*Q24</f>
        <v>638.37000000000023</v>
      </c>
      <c r="R25" s="5">
        <f>C25*R24</f>
        <v>626.22000000000025</v>
      </c>
      <c r="S25" s="41"/>
      <c r="T25" s="9">
        <v>1.35</v>
      </c>
      <c r="U25" s="9">
        <v>0.46</v>
      </c>
      <c r="V25" s="9">
        <v>0.19</v>
      </c>
      <c r="W25" s="9">
        <v>0.41</v>
      </c>
      <c r="X25" s="9">
        <v>0.37</v>
      </c>
      <c r="Y25" s="9">
        <v>0.11</v>
      </c>
      <c r="Z25" s="9">
        <v>1.67</v>
      </c>
      <c r="AA25" s="9">
        <v>1.49</v>
      </c>
      <c r="AB25" s="9">
        <v>2.5</v>
      </c>
      <c r="AC25" s="9">
        <v>2.2599999999999998</v>
      </c>
      <c r="AD25" s="9">
        <v>1.61</v>
      </c>
      <c r="AE25" s="9">
        <v>2.96</v>
      </c>
    </row>
    <row r="26" spans="1:31" ht="30" customHeight="1" x14ac:dyDescent="0.3">
      <c r="A26" s="3"/>
      <c r="B26" s="3"/>
      <c r="C26" s="4">
        <v>14</v>
      </c>
      <c r="D26" s="5">
        <f>D24*C26</f>
        <v>994.42000000000007</v>
      </c>
      <c r="E26" s="5">
        <f>E24*C26</f>
        <v>932.26</v>
      </c>
      <c r="F26" s="5">
        <f t="shared" ref="F26:F28" si="5">C26*$F$24</f>
        <v>942.76</v>
      </c>
      <c r="G26" s="5">
        <f t="shared" si="0"/>
        <v>939.8</v>
      </c>
      <c r="H26" s="5">
        <f>H24*C26</f>
        <v>878.7800000000002</v>
      </c>
      <c r="I26" s="5">
        <f>C26*I24</f>
        <v>910.42000000000019</v>
      </c>
      <c r="J26" s="5">
        <f>C26*J24</f>
        <v>945.42000000000019</v>
      </c>
      <c r="K26" s="5">
        <f>C26*K24</f>
        <v>966.2800000000002</v>
      </c>
      <c r="L26" s="5">
        <f>C26*L24</f>
        <v>989.6600000000002</v>
      </c>
      <c r="M26" s="5">
        <f>C26*M24</f>
        <v>991.20000000000016</v>
      </c>
      <c r="N26" s="5">
        <f>C26*N24</f>
        <v>996.38000000000022</v>
      </c>
      <c r="O26" s="5">
        <f>C26*O24</f>
        <v>1002.1200000000001</v>
      </c>
      <c r="P26" s="5">
        <f>C26*P24</f>
        <v>999.46000000000026</v>
      </c>
      <c r="Q26" s="5">
        <f>C26*Q24</f>
        <v>993.02000000000032</v>
      </c>
      <c r="R26" s="5">
        <f>C26*R24</f>
        <v>974.12000000000035</v>
      </c>
      <c r="S26" s="41"/>
      <c r="T26" s="9">
        <v>1.35</v>
      </c>
      <c r="U26" s="9">
        <v>0.46</v>
      </c>
      <c r="V26" s="9">
        <v>0.19</v>
      </c>
      <c r="W26" s="9">
        <v>0.41</v>
      </c>
      <c r="X26" s="9">
        <v>0.37</v>
      </c>
      <c r="Y26" s="9">
        <v>0.11</v>
      </c>
      <c r="Z26" s="9">
        <v>1.67</v>
      </c>
      <c r="AA26" s="9">
        <v>1.49</v>
      </c>
      <c r="AB26" s="9">
        <v>2.5</v>
      </c>
      <c r="AC26" s="9">
        <v>2.2599999999999998</v>
      </c>
      <c r="AD26" s="9">
        <v>1.61</v>
      </c>
      <c r="AE26" s="9">
        <v>2.96</v>
      </c>
    </row>
    <row r="27" spans="1:31" ht="30" customHeight="1" x14ac:dyDescent="0.3">
      <c r="A27" s="3"/>
      <c r="B27" s="3"/>
      <c r="C27" s="4">
        <v>19</v>
      </c>
      <c r="D27" s="5">
        <f>D24*C27</f>
        <v>1349.57</v>
      </c>
      <c r="E27" s="5">
        <f>E24*C27</f>
        <v>1265.21</v>
      </c>
      <c r="F27" s="5">
        <f t="shared" si="5"/>
        <v>1279.46</v>
      </c>
      <c r="G27" s="5">
        <f t="shared" si="0"/>
        <v>1276.5</v>
      </c>
      <c r="H27" s="5">
        <f>C27*H24</f>
        <v>1192.6300000000001</v>
      </c>
      <c r="I27" s="5">
        <f>C27*I24</f>
        <v>1235.5700000000004</v>
      </c>
      <c r="J27" s="5">
        <f>C27*J24</f>
        <v>1283.0700000000004</v>
      </c>
      <c r="K27" s="5">
        <f>C27*K24</f>
        <v>1311.38</v>
      </c>
      <c r="L27" s="5">
        <f>C27*L24</f>
        <v>1343.1100000000001</v>
      </c>
      <c r="M27" s="5">
        <f>C27*M24</f>
        <v>1345.2000000000003</v>
      </c>
      <c r="N27" s="5">
        <f>C27*N24</f>
        <v>1352.2300000000002</v>
      </c>
      <c r="O27" s="5">
        <f>C27*O24</f>
        <v>1360.0200000000002</v>
      </c>
      <c r="P27" s="5">
        <f>C27*P24</f>
        <v>1356.4100000000003</v>
      </c>
      <c r="Q27" s="5">
        <f>C27*Q24</f>
        <v>1347.6700000000003</v>
      </c>
      <c r="R27" s="5">
        <f>C27*R24</f>
        <v>1322.0200000000004</v>
      </c>
      <c r="S27" s="41"/>
      <c r="T27" s="9">
        <v>1.35</v>
      </c>
      <c r="U27" s="9">
        <v>0.46</v>
      </c>
      <c r="V27" s="9">
        <v>0.19</v>
      </c>
      <c r="W27" s="9">
        <v>0.41</v>
      </c>
      <c r="X27" s="9">
        <v>0.37</v>
      </c>
      <c r="Y27" s="9">
        <v>0.11</v>
      </c>
      <c r="Z27" s="9">
        <v>1.67</v>
      </c>
      <c r="AA27" s="9">
        <v>1.49</v>
      </c>
      <c r="AB27" s="9">
        <v>2.5</v>
      </c>
      <c r="AC27" s="9">
        <v>2.2599999999999998</v>
      </c>
      <c r="AD27" s="9">
        <v>1.61</v>
      </c>
      <c r="AE27" s="9">
        <v>2.96</v>
      </c>
    </row>
    <row r="28" spans="1:31" ht="30" customHeight="1" x14ac:dyDescent="0.3">
      <c r="A28" s="3"/>
      <c r="B28" s="3"/>
      <c r="C28" s="4">
        <v>48</v>
      </c>
      <c r="D28" s="5">
        <f>D24*C28</f>
        <v>3409.44</v>
      </c>
      <c r="E28" s="5">
        <f>E24*C28</f>
        <v>3196.32</v>
      </c>
      <c r="F28" s="5">
        <f t="shared" si="5"/>
        <v>3232.32</v>
      </c>
      <c r="G28" s="5">
        <f t="shared" si="0"/>
        <v>3229.36</v>
      </c>
      <c r="H28" s="5">
        <f>C28*H24</f>
        <v>3012.9600000000005</v>
      </c>
      <c r="I28" s="5">
        <f>C28*I24</f>
        <v>3121.4400000000005</v>
      </c>
      <c r="J28" s="5">
        <f>C28*J24</f>
        <v>3241.4400000000005</v>
      </c>
      <c r="K28" s="5">
        <f>C28*K24</f>
        <v>3312.9600000000005</v>
      </c>
      <c r="L28" s="5">
        <f>C28*L24</f>
        <v>3393.1200000000008</v>
      </c>
      <c r="M28" s="5">
        <f>C28*M24</f>
        <v>3398.4000000000005</v>
      </c>
      <c r="N28" s="5">
        <f>C28*N24</f>
        <v>3416.1600000000008</v>
      </c>
      <c r="O28" s="5">
        <f>C28*O24</f>
        <v>3435.8400000000006</v>
      </c>
      <c r="P28" s="5">
        <f>C28*P24</f>
        <v>3426.7200000000007</v>
      </c>
      <c r="Q28" s="5">
        <f>C28*Q24</f>
        <v>3404.6400000000012</v>
      </c>
      <c r="R28" s="5">
        <f>C28*R24</f>
        <v>3339.8400000000011</v>
      </c>
      <c r="S28" s="41"/>
      <c r="T28" s="9">
        <v>1.35</v>
      </c>
      <c r="U28" s="9">
        <v>0.46</v>
      </c>
      <c r="V28" s="9">
        <v>0.19</v>
      </c>
      <c r="W28" s="9">
        <v>0.41</v>
      </c>
      <c r="X28" s="9">
        <v>0.37</v>
      </c>
      <c r="Y28" s="9">
        <v>0.11</v>
      </c>
      <c r="Z28" s="9">
        <v>1.67</v>
      </c>
      <c r="AA28" s="9">
        <v>1.49</v>
      </c>
      <c r="AB28" s="9">
        <v>2.5</v>
      </c>
      <c r="AC28" s="9">
        <v>2.2599999999999998</v>
      </c>
      <c r="AD28" s="9">
        <v>1.61</v>
      </c>
      <c r="AE28" s="9">
        <v>2.96</v>
      </c>
    </row>
    <row r="29" spans="1:31" ht="30" customHeight="1" x14ac:dyDescent="0.3">
      <c r="A29" s="6" t="s">
        <v>6</v>
      </c>
      <c r="B29" s="3" t="s">
        <v>12</v>
      </c>
      <c r="C29" s="4" t="s">
        <v>8</v>
      </c>
      <c r="D29" s="5">
        <v>71.09</v>
      </c>
      <c r="E29" s="5">
        <f>D29-4.44</f>
        <v>66.650000000000006</v>
      </c>
      <c r="F29" s="5">
        <f>E29+0.75</f>
        <v>67.400000000000006</v>
      </c>
      <c r="G29" s="5">
        <f t="shared" si="0"/>
        <v>64.440000000000012</v>
      </c>
      <c r="H29" s="5">
        <f>G29-AD29</f>
        <v>62.830000000000013</v>
      </c>
      <c r="I29" s="5">
        <f>H29+AC30</f>
        <v>65.090000000000018</v>
      </c>
      <c r="J29" s="5">
        <f>I29+AB29</f>
        <v>67.590000000000018</v>
      </c>
      <c r="K29" s="5">
        <f>J29+AA29</f>
        <v>69.080000000000013</v>
      </c>
      <c r="L29" s="5">
        <f>K29+Z29</f>
        <v>70.750000000000014</v>
      </c>
      <c r="M29" s="5">
        <f>L29+Y29</f>
        <v>70.860000000000014</v>
      </c>
      <c r="N29" s="5">
        <f>M29+X29</f>
        <v>71.230000000000018</v>
      </c>
      <c r="O29" s="5">
        <f>N29+W29</f>
        <v>71.640000000000015</v>
      </c>
      <c r="P29" s="5">
        <f>O29-V29</f>
        <v>71.450000000000017</v>
      </c>
      <c r="Q29" s="5">
        <f>P29-U29</f>
        <v>70.990000000000023</v>
      </c>
      <c r="R29" s="5">
        <f t="shared" si="2"/>
        <v>69.640000000000029</v>
      </c>
      <c r="S29" s="41"/>
      <c r="T29" s="9">
        <v>1.35</v>
      </c>
      <c r="U29" s="9">
        <v>0.46</v>
      </c>
      <c r="V29" s="9">
        <v>0.19</v>
      </c>
      <c r="W29" s="9">
        <v>0.41</v>
      </c>
      <c r="X29" s="9">
        <v>0.37</v>
      </c>
      <c r="Y29" s="9">
        <v>0.11</v>
      </c>
      <c r="Z29" s="9">
        <v>1.67</v>
      </c>
      <c r="AA29" s="9">
        <v>1.49</v>
      </c>
      <c r="AB29" s="9">
        <v>2.5</v>
      </c>
      <c r="AC29" s="9">
        <v>2.2599999999999998</v>
      </c>
      <c r="AD29" s="9">
        <v>1.61</v>
      </c>
      <c r="AE29" s="9">
        <v>2.96</v>
      </c>
    </row>
    <row r="30" spans="1:31" ht="30" customHeight="1" x14ac:dyDescent="0.3">
      <c r="A30" s="3"/>
      <c r="B30" s="3"/>
      <c r="C30" s="4">
        <v>9</v>
      </c>
      <c r="D30" s="5">
        <f>D29*C30</f>
        <v>639.81000000000006</v>
      </c>
      <c r="E30" s="5">
        <f>E29*C30</f>
        <v>599.85</v>
      </c>
      <c r="F30" s="5">
        <f>C30*$F$29</f>
        <v>606.6</v>
      </c>
      <c r="G30" s="5">
        <f t="shared" si="0"/>
        <v>603.64</v>
      </c>
      <c r="H30" s="5">
        <f>C30*H29</f>
        <v>565.47000000000014</v>
      </c>
      <c r="I30" s="5">
        <f>C30*I29</f>
        <v>585.81000000000017</v>
      </c>
      <c r="J30" s="5">
        <f>C30*J29</f>
        <v>608.31000000000017</v>
      </c>
      <c r="K30" s="5">
        <f>C30*K29</f>
        <v>621.72000000000014</v>
      </c>
      <c r="L30" s="5">
        <f>C30*L29</f>
        <v>636.75000000000011</v>
      </c>
      <c r="M30" s="5">
        <f>C30*M29</f>
        <v>637.74000000000012</v>
      </c>
      <c r="N30" s="5">
        <f>C30*N29</f>
        <v>641.07000000000016</v>
      </c>
      <c r="O30" s="5">
        <f>C30*O29</f>
        <v>644.7600000000001</v>
      </c>
      <c r="P30" s="5">
        <f>C30*P29</f>
        <v>643.05000000000018</v>
      </c>
      <c r="Q30" s="5">
        <f>C30*Q29</f>
        <v>638.9100000000002</v>
      </c>
      <c r="R30" s="5">
        <f>C30*R29</f>
        <v>626.76000000000022</v>
      </c>
      <c r="S30" s="41"/>
      <c r="T30" s="9">
        <v>1.35</v>
      </c>
      <c r="U30" s="9">
        <v>0.46</v>
      </c>
      <c r="V30" s="9">
        <v>0.19</v>
      </c>
      <c r="W30" s="9">
        <v>0.41</v>
      </c>
      <c r="X30" s="9">
        <v>0.37</v>
      </c>
      <c r="Y30" s="9">
        <v>0.11</v>
      </c>
      <c r="Z30" s="9">
        <v>1.67</v>
      </c>
      <c r="AA30" s="9">
        <v>1.49</v>
      </c>
      <c r="AB30" s="9">
        <v>2.5</v>
      </c>
      <c r="AC30" s="9">
        <v>2.2599999999999998</v>
      </c>
      <c r="AD30" s="9">
        <v>1.61</v>
      </c>
      <c r="AE30" s="9">
        <v>2.96</v>
      </c>
    </row>
    <row r="31" spans="1:31" ht="30" customHeight="1" x14ac:dyDescent="0.3">
      <c r="A31" s="3"/>
      <c r="B31" s="3"/>
      <c r="C31" s="4">
        <v>14</v>
      </c>
      <c r="D31" s="5">
        <f>D29*C31</f>
        <v>995.26</v>
      </c>
      <c r="E31" s="5">
        <f>E29*C31</f>
        <v>933.10000000000014</v>
      </c>
      <c r="F31" s="5">
        <f t="shared" ref="F31:F33" si="6">C31*$F$29</f>
        <v>943.60000000000014</v>
      </c>
      <c r="G31" s="5">
        <f t="shared" si="0"/>
        <v>940.6400000000001</v>
      </c>
      <c r="H31" s="5">
        <f>C31*H29</f>
        <v>879.62000000000012</v>
      </c>
      <c r="I31" s="5">
        <f>C31*I29</f>
        <v>911.26000000000022</v>
      </c>
      <c r="J31" s="5">
        <f>C31*J29</f>
        <v>946.26000000000022</v>
      </c>
      <c r="K31" s="5">
        <f>C31*K29</f>
        <v>967.12000000000012</v>
      </c>
      <c r="L31" s="5">
        <f>C31*L29</f>
        <v>990.50000000000023</v>
      </c>
      <c r="M31" s="5">
        <f>C31*M29</f>
        <v>992.04000000000019</v>
      </c>
      <c r="N31" s="5">
        <f>C31*N29</f>
        <v>997.22000000000025</v>
      </c>
      <c r="O31" s="5">
        <f>C31*O29</f>
        <v>1002.9600000000003</v>
      </c>
      <c r="P31" s="5">
        <f>C31*P29</f>
        <v>1000.3000000000002</v>
      </c>
      <c r="Q31" s="5">
        <f>C31*Q29</f>
        <v>993.86000000000035</v>
      </c>
      <c r="R31" s="5">
        <f>C31*R29</f>
        <v>974.96000000000038</v>
      </c>
      <c r="S31" s="41"/>
      <c r="T31" s="9">
        <v>1.35</v>
      </c>
      <c r="U31" s="9">
        <v>0.46</v>
      </c>
      <c r="V31" s="9">
        <v>0.19</v>
      </c>
      <c r="W31" s="9">
        <v>0.41</v>
      </c>
      <c r="X31" s="9">
        <v>0.37</v>
      </c>
      <c r="Y31" s="9">
        <v>0.11</v>
      </c>
      <c r="Z31" s="9">
        <v>1.67</v>
      </c>
      <c r="AA31" s="9">
        <v>1.49</v>
      </c>
      <c r="AB31" s="9">
        <v>2.5</v>
      </c>
      <c r="AC31" s="9">
        <v>2.2599999999999998</v>
      </c>
      <c r="AD31" s="9">
        <v>1.61</v>
      </c>
      <c r="AE31" s="9">
        <v>2.96</v>
      </c>
    </row>
    <row r="32" spans="1:31" ht="30" customHeight="1" x14ac:dyDescent="0.3">
      <c r="A32" s="3"/>
      <c r="B32" s="3"/>
      <c r="C32" s="4">
        <v>19</v>
      </c>
      <c r="D32" s="5">
        <f>D29*C32</f>
        <v>1350.71</v>
      </c>
      <c r="E32" s="5">
        <f>E29*C32</f>
        <v>1266.3500000000001</v>
      </c>
      <c r="F32" s="5">
        <f t="shared" si="6"/>
        <v>1280.6000000000001</v>
      </c>
      <c r="G32" s="5">
        <f t="shared" si="0"/>
        <v>1277.6400000000001</v>
      </c>
      <c r="H32" s="5">
        <f>C32*H29</f>
        <v>1193.7700000000002</v>
      </c>
      <c r="I32" s="5">
        <f>C32*I29</f>
        <v>1236.7100000000003</v>
      </c>
      <c r="J32" s="5">
        <f>C32*J29</f>
        <v>1284.2100000000003</v>
      </c>
      <c r="K32" s="5">
        <f>C32*K29</f>
        <v>1312.5200000000002</v>
      </c>
      <c r="L32" s="5">
        <f>C32*L29</f>
        <v>1344.2500000000002</v>
      </c>
      <c r="M32" s="5">
        <f>C32*M29</f>
        <v>1346.3400000000001</v>
      </c>
      <c r="N32" s="5">
        <f>C32*N29</f>
        <v>1353.3700000000003</v>
      </c>
      <c r="O32" s="5">
        <f>C32*O29</f>
        <v>1361.1600000000003</v>
      </c>
      <c r="P32" s="5">
        <f>C32*P29</f>
        <v>1357.5500000000004</v>
      </c>
      <c r="Q32" s="5">
        <f>C32*Q29</f>
        <v>1348.8100000000004</v>
      </c>
      <c r="R32" s="5">
        <f>C32*R29</f>
        <v>1323.1600000000005</v>
      </c>
      <c r="S32" s="41"/>
      <c r="T32" s="9">
        <v>1.35</v>
      </c>
      <c r="U32" s="9">
        <v>0.46</v>
      </c>
      <c r="V32" s="9">
        <v>0.19</v>
      </c>
      <c r="W32" s="9">
        <v>0.41</v>
      </c>
      <c r="X32" s="9">
        <v>0.37</v>
      </c>
      <c r="Y32" s="9">
        <v>0.11</v>
      </c>
      <c r="Z32" s="9">
        <v>1.67</v>
      </c>
      <c r="AA32" s="9">
        <v>1.49</v>
      </c>
      <c r="AB32" s="9">
        <v>2.5</v>
      </c>
      <c r="AC32" s="9">
        <v>2.2599999999999998</v>
      </c>
      <c r="AD32" s="9">
        <v>1.61</v>
      </c>
      <c r="AE32" s="9">
        <v>2.96</v>
      </c>
    </row>
    <row r="33" spans="1:31" ht="30" customHeight="1" x14ac:dyDescent="0.3">
      <c r="A33" s="3"/>
      <c r="B33" s="3"/>
      <c r="C33" s="4">
        <v>48</v>
      </c>
      <c r="D33" s="5">
        <f>D29*C33</f>
        <v>3412.32</v>
      </c>
      <c r="E33" s="5">
        <f>E29*C33</f>
        <v>3199.2000000000003</v>
      </c>
      <c r="F33" s="5">
        <f t="shared" si="6"/>
        <v>3235.2000000000003</v>
      </c>
      <c r="G33" s="5">
        <f t="shared" si="0"/>
        <v>3232.2400000000002</v>
      </c>
      <c r="H33" s="5">
        <f>C33*H29</f>
        <v>3015.8400000000006</v>
      </c>
      <c r="I33" s="5">
        <f>C33*I29</f>
        <v>3124.3200000000006</v>
      </c>
      <c r="J33" s="5">
        <f>C33*J29</f>
        <v>3244.3200000000006</v>
      </c>
      <c r="K33" s="5">
        <f>C33*K29</f>
        <v>3315.8400000000006</v>
      </c>
      <c r="L33" s="5">
        <f>C33*L29</f>
        <v>3396.0000000000009</v>
      </c>
      <c r="M33" s="5">
        <f>C33*M29</f>
        <v>3401.2800000000007</v>
      </c>
      <c r="N33" s="5">
        <f>C33*N29</f>
        <v>3419.0400000000009</v>
      </c>
      <c r="O33" s="5">
        <f>C33*O29</f>
        <v>3438.7200000000007</v>
      </c>
      <c r="P33" s="5">
        <f>C33*P29</f>
        <v>3429.6000000000008</v>
      </c>
      <c r="Q33" s="5">
        <f>C33*Q29</f>
        <v>3407.5200000000013</v>
      </c>
      <c r="R33" s="5">
        <f>C33*R29</f>
        <v>3342.7200000000012</v>
      </c>
      <c r="S33" s="41"/>
      <c r="T33" s="9">
        <v>1.35</v>
      </c>
      <c r="U33" s="9">
        <v>0.46</v>
      </c>
      <c r="V33" s="9">
        <v>0.19</v>
      </c>
      <c r="W33" s="9">
        <v>0.41</v>
      </c>
      <c r="X33" s="9">
        <v>0.37</v>
      </c>
      <c r="Y33" s="9">
        <v>0.11</v>
      </c>
      <c r="Z33" s="9">
        <v>1.67</v>
      </c>
      <c r="AA33" s="9">
        <v>1.49</v>
      </c>
      <c r="AB33" s="9">
        <v>2.5</v>
      </c>
      <c r="AC33" s="9">
        <v>2.2599999999999998</v>
      </c>
      <c r="AD33" s="9">
        <v>1.61</v>
      </c>
      <c r="AE33" s="9">
        <v>2.96</v>
      </c>
    </row>
    <row r="34" spans="1:31" ht="30" customHeight="1" x14ac:dyDescent="0.3">
      <c r="A34" s="3" t="s">
        <v>6</v>
      </c>
      <c r="B34" s="3" t="s">
        <v>13</v>
      </c>
      <c r="C34" s="4" t="s">
        <v>8</v>
      </c>
      <c r="D34" s="5">
        <v>70.91</v>
      </c>
      <c r="E34" s="5">
        <f>D34-4.44</f>
        <v>66.47</v>
      </c>
      <c r="F34" s="5">
        <f>E34+0.75</f>
        <v>67.22</v>
      </c>
      <c r="G34" s="5">
        <f t="shared" si="0"/>
        <v>64.260000000000005</v>
      </c>
      <c r="H34" s="5">
        <f>G34-AD34</f>
        <v>62.650000000000006</v>
      </c>
      <c r="I34" s="5">
        <f>H34+AC34</f>
        <v>64.910000000000011</v>
      </c>
      <c r="J34" s="5">
        <f>I34+AB34</f>
        <v>67.410000000000011</v>
      </c>
      <c r="K34" s="5">
        <f>J34+AA34</f>
        <v>68.900000000000006</v>
      </c>
      <c r="L34" s="5">
        <f>K34+Z34</f>
        <v>70.570000000000007</v>
      </c>
      <c r="M34" s="5">
        <f>L34+Y34</f>
        <v>70.680000000000007</v>
      </c>
      <c r="N34" s="5">
        <f>M34+X34</f>
        <v>71.050000000000011</v>
      </c>
      <c r="O34" s="5">
        <f>N34+W34</f>
        <v>71.460000000000008</v>
      </c>
      <c r="P34" s="5">
        <f>O34-V34</f>
        <v>71.27000000000001</v>
      </c>
      <c r="Q34" s="5">
        <f>P34-U34</f>
        <v>70.810000000000016</v>
      </c>
      <c r="R34" s="5">
        <f t="shared" si="2"/>
        <v>69.460000000000022</v>
      </c>
      <c r="S34" s="41"/>
      <c r="T34" s="9">
        <v>1.35</v>
      </c>
      <c r="U34" s="9">
        <v>0.46</v>
      </c>
      <c r="V34" s="9">
        <v>0.19</v>
      </c>
      <c r="W34" s="9">
        <v>0.41</v>
      </c>
      <c r="X34" s="9">
        <v>0.37</v>
      </c>
      <c r="Y34" s="9">
        <v>0.11</v>
      </c>
      <c r="Z34" s="9">
        <v>1.67</v>
      </c>
      <c r="AA34" s="9">
        <v>1.49</v>
      </c>
      <c r="AB34" s="9">
        <v>2.5</v>
      </c>
      <c r="AC34" s="9">
        <v>2.2599999999999998</v>
      </c>
      <c r="AD34" s="9">
        <v>1.61</v>
      </c>
      <c r="AE34" s="9">
        <v>2.96</v>
      </c>
    </row>
    <row r="35" spans="1:31" ht="30" customHeight="1" x14ac:dyDescent="0.3">
      <c r="A35" s="3"/>
      <c r="B35" s="3"/>
      <c r="C35" s="4">
        <v>9</v>
      </c>
      <c r="D35" s="5">
        <f>D34*C35</f>
        <v>638.18999999999994</v>
      </c>
      <c r="E35" s="5">
        <f>E34*C35</f>
        <v>598.23</v>
      </c>
      <c r="F35" s="5">
        <f>C35*$F$34</f>
        <v>604.98</v>
      </c>
      <c r="G35" s="5">
        <f t="shared" si="0"/>
        <v>602.02</v>
      </c>
      <c r="H35" s="5">
        <f>C35*H34</f>
        <v>563.85</v>
      </c>
      <c r="I35" s="5">
        <f>C35*I34</f>
        <v>584.19000000000005</v>
      </c>
      <c r="J35" s="5">
        <f>C35*J34</f>
        <v>606.69000000000005</v>
      </c>
      <c r="K35" s="5">
        <f>C35*K34</f>
        <v>620.1</v>
      </c>
      <c r="L35" s="5">
        <f>C35*L34</f>
        <v>635.13000000000011</v>
      </c>
      <c r="M35" s="5">
        <f>C35*M34</f>
        <v>636.12000000000012</v>
      </c>
      <c r="N35" s="5">
        <f>C35*N34</f>
        <v>639.45000000000005</v>
      </c>
      <c r="O35" s="5">
        <f>C35*O34</f>
        <v>643.1400000000001</v>
      </c>
      <c r="P35" s="5">
        <f>C35*P34</f>
        <v>641.43000000000006</v>
      </c>
      <c r="Q35" s="5">
        <f>C35*Q34</f>
        <v>637.29000000000019</v>
      </c>
      <c r="R35" s="5">
        <f>C35*R34</f>
        <v>625.14000000000021</v>
      </c>
      <c r="S35" s="41"/>
      <c r="T35" s="9">
        <v>1.35</v>
      </c>
      <c r="U35" s="9">
        <v>0.46</v>
      </c>
      <c r="V35" s="9">
        <v>0.19</v>
      </c>
      <c r="W35" s="9">
        <v>0.41</v>
      </c>
      <c r="X35" s="9">
        <v>0.37</v>
      </c>
      <c r="Y35" s="9">
        <v>0.11</v>
      </c>
      <c r="Z35" s="9">
        <v>1.67</v>
      </c>
      <c r="AA35" s="9">
        <v>1.49</v>
      </c>
      <c r="AB35" s="9">
        <v>2.5</v>
      </c>
      <c r="AC35" s="9">
        <v>2.2599999999999998</v>
      </c>
      <c r="AD35" s="9">
        <v>1.61</v>
      </c>
      <c r="AE35" s="9">
        <v>2.96</v>
      </c>
    </row>
    <row r="36" spans="1:31" ht="30" customHeight="1" x14ac:dyDescent="0.3">
      <c r="A36" s="3"/>
      <c r="B36" s="3"/>
      <c r="C36" s="4">
        <v>14</v>
      </c>
      <c r="D36" s="5">
        <f>D34*C36</f>
        <v>992.74</v>
      </c>
      <c r="E36" s="5">
        <f>E34*C36</f>
        <v>930.57999999999993</v>
      </c>
      <c r="F36" s="5">
        <f t="shared" ref="F36:F38" si="7">C36*$F$34</f>
        <v>941.07999999999993</v>
      </c>
      <c r="G36" s="5">
        <f t="shared" si="0"/>
        <v>938.11999999999989</v>
      </c>
      <c r="H36" s="5">
        <f>C36*H34</f>
        <v>877.10000000000014</v>
      </c>
      <c r="I36" s="5">
        <f>C36*I34</f>
        <v>908.74000000000012</v>
      </c>
      <c r="J36" s="5">
        <f>C36*J34</f>
        <v>943.74000000000012</v>
      </c>
      <c r="K36" s="5">
        <f>C36*K34</f>
        <v>964.60000000000014</v>
      </c>
      <c r="L36" s="5">
        <f>C36*L34</f>
        <v>987.98000000000013</v>
      </c>
      <c r="M36" s="5">
        <f>C36*M34</f>
        <v>989.5200000000001</v>
      </c>
      <c r="N36" s="5">
        <f>C36*N34</f>
        <v>994.70000000000016</v>
      </c>
      <c r="O36" s="5">
        <f>C36*O34</f>
        <v>1000.44</v>
      </c>
      <c r="P36" s="5">
        <f>C36*P34</f>
        <v>997.7800000000002</v>
      </c>
      <c r="Q36" s="5">
        <f>C36*Q34</f>
        <v>991.34000000000026</v>
      </c>
      <c r="R36" s="5">
        <f>C36*R34</f>
        <v>972.44000000000028</v>
      </c>
      <c r="S36" s="41"/>
      <c r="T36" s="9">
        <v>1.35</v>
      </c>
      <c r="U36" s="9">
        <v>0.46</v>
      </c>
      <c r="V36" s="9">
        <v>0.19</v>
      </c>
      <c r="W36" s="9">
        <v>0.41</v>
      </c>
      <c r="X36" s="9">
        <v>0.37</v>
      </c>
      <c r="Y36" s="9">
        <v>0.11</v>
      </c>
      <c r="Z36" s="9">
        <v>1.67</v>
      </c>
      <c r="AA36" s="9">
        <v>1.49</v>
      </c>
      <c r="AB36" s="9">
        <v>2.5</v>
      </c>
      <c r="AC36" s="9">
        <v>2.2599999999999998</v>
      </c>
      <c r="AD36" s="9">
        <v>1.61</v>
      </c>
      <c r="AE36" s="9">
        <v>2.96</v>
      </c>
    </row>
    <row r="37" spans="1:31" ht="30" customHeight="1" x14ac:dyDescent="0.3">
      <c r="A37" s="3"/>
      <c r="B37" s="3"/>
      <c r="C37" s="4">
        <v>19</v>
      </c>
      <c r="D37" s="5">
        <f>D34*C37</f>
        <v>1347.29</v>
      </c>
      <c r="E37" s="5">
        <f>E34*C37</f>
        <v>1262.93</v>
      </c>
      <c r="F37" s="5">
        <f t="shared" si="7"/>
        <v>1277.18</v>
      </c>
      <c r="G37" s="5">
        <f t="shared" si="0"/>
        <v>1274.22</v>
      </c>
      <c r="H37" s="5">
        <f>C37*H34</f>
        <v>1190.3500000000001</v>
      </c>
      <c r="I37" s="5">
        <f>C37*I34</f>
        <v>1233.2900000000002</v>
      </c>
      <c r="J37" s="5">
        <f>C37*J34</f>
        <v>1280.7900000000002</v>
      </c>
      <c r="K37" s="5">
        <f>C36*K34</f>
        <v>964.60000000000014</v>
      </c>
      <c r="L37" s="5">
        <f>C37*L34</f>
        <v>1340.8300000000002</v>
      </c>
      <c r="M37" s="5">
        <f>C37*M34</f>
        <v>1342.92</v>
      </c>
      <c r="N37" s="5">
        <f>C37*N34</f>
        <v>1349.9500000000003</v>
      </c>
      <c r="O37" s="5">
        <f>C37*O34</f>
        <v>1357.7400000000002</v>
      </c>
      <c r="P37" s="5">
        <f>C37*P34</f>
        <v>1354.13</v>
      </c>
      <c r="Q37" s="5">
        <f>C37*Q34</f>
        <v>1345.3900000000003</v>
      </c>
      <c r="R37" s="5">
        <f>C37*R34</f>
        <v>1319.7400000000005</v>
      </c>
      <c r="S37" s="41"/>
      <c r="T37" s="9">
        <v>1.35</v>
      </c>
      <c r="U37" s="9">
        <v>0.46</v>
      </c>
      <c r="V37" s="9">
        <v>0.19</v>
      </c>
      <c r="W37" s="9">
        <v>0.41</v>
      </c>
      <c r="X37" s="9">
        <v>0.37</v>
      </c>
      <c r="Y37" s="9">
        <v>0.11</v>
      </c>
      <c r="Z37" s="9">
        <v>1.67</v>
      </c>
      <c r="AA37" s="9">
        <v>1.49</v>
      </c>
      <c r="AB37" s="9">
        <v>2.5</v>
      </c>
      <c r="AC37" s="9">
        <v>2.2599999999999998</v>
      </c>
      <c r="AD37" s="9">
        <v>1.61</v>
      </c>
      <c r="AE37" s="9">
        <v>2.96</v>
      </c>
    </row>
    <row r="38" spans="1:31" ht="30" customHeight="1" x14ac:dyDescent="0.3">
      <c r="A38" s="3"/>
      <c r="B38" s="3"/>
      <c r="C38" s="4">
        <v>48</v>
      </c>
      <c r="D38" s="5">
        <f>D34*C38</f>
        <v>3403.68</v>
      </c>
      <c r="E38" s="5">
        <f>E34*C38</f>
        <v>3190.56</v>
      </c>
      <c r="F38" s="5">
        <f t="shared" si="7"/>
        <v>3226.56</v>
      </c>
      <c r="G38" s="5">
        <f t="shared" si="0"/>
        <v>3223.6</v>
      </c>
      <c r="H38" s="5">
        <f>C38*H34</f>
        <v>3007.2000000000003</v>
      </c>
      <c r="I38" s="5">
        <f>C38*I34</f>
        <v>3115.6800000000003</v>
      </c>
      <c r="J38" s="5">
        <f>C38*J34</f>
        <v>3235.6800000000003</v>
      </c>
      <c r="K38" s="5">
        <f>C38*K34</f>
        <v>3307.2000000000003</v>
      </c>
      <c r="L38" s="5">
        <f>C38*L34</f>
        <v>3387.3600000000006</v>
      </c>
      <c r="M38" s="5">
        <f>C38*M34</f>
        <v>3392.6400000000003</v>
      </c>
      <c r="N38" s="5">
        <f>C38*N34</f>
        <v>3410.4000000000005</v>
      </c>
      <c r="O38" s="5">
        <f>C38*O34</f>
        <v>3430.0800000000004</v>
      </c>
      <c r="P38" s="5">
        <f>C38*P34</f>
        <v>3420.9600000000005</v>
      </c>
      <c r="Q38" s="5">
        <f>C38*Q34</f>
        <v>3398.880000000001</v>
      </c>
      <c r="R38" s="5">
        <f>C38*R34</f>
        <v>3334.0800000000008</v>
      </c>
      <c r="S38" s="41"/>
      <c r="T38" s="9">
        <v>1.35</v>
      </c>
      <c r="U38" s="9">
        <v>0.46</v>
      </c>
      <c r="V38" s="9">
        <v>0.19</v>
      </c>
      <c r="W38" s="9">
        <v>0.41</v>
      </c>
      <c r="X38" s="9">
        <v>0.37</v>
      </c>
      <c r="Y38" s="9">
        <v>0.11</v>
      </c>
      <c r="Z38" s="9">
        <v>1.67</v>
      </c>
      <c r="AA38" s="9">
        <v>1.49</v>
      </c>
      <c r="AB38" s="9">
        <v>2.5</v>
      </c>
      <c r="AC38" s="9">
        <v>2.2599999999999998</v>
      </c>
      <c r="AD38" s="9">
        <v>1.61</v>
      </c>
      <c r="AE38" s="9">
        <v>2.96</v>
      </c>
    </row>
    <row r="39" spans="1:31" ht="30" customHeight="1" x14ac:dyDescent="0.3">
      <c r="A39" s="3" t="s">
        <v>6</v>
      </c>
      <c r="B39" s="3" t="s">
        <v>14</v>
      </c>
      <c r="C39" s="4" t="s">
        <v>8</v>
      </c>
      <c r="D39" s="5">
        <v>70.900000000000006</v>
      </c>
      <c r="E39" s="5">
        <f>D39-4.44</f>
        <v>66.460000000000008</v>
      </c>
      <c r="F39" s="5">
        <f>E39+0.75</f>
        <v>67.210000000000008</v>
      </c>
      <c r="G39" s="5">
        <f t="shared" si="0"/>
        <v>64.250000000000014</v>
      </c>
      <c r="H39" s="5">
        <f>G39-AD39</f>
        <v>62.640000000000015</v>
      </c>
      <c r="I39" s="5">
        <f>H39+AC39</f>
        <v>64.90000000000002</v>
      </c>
      <c r="J39" s="5">
        <f>I39+AB39</f>
        <v>67.40000000000002</v>
      </c>
      <c r="K39" s="5">
        <f>J39+AA39</f>
        <v>68.890000000000015</v>
      </c>
      <c r="L39" s="5">
        <f>K39+Z39</f>
        <v>70.560000000000016</v>
      </c>
      <c r="M39" s="5">
        <f>L39+Y39</f>
        <v>70.670000000000016</v>
      </c>
      <c r="N39" s="5">
        <f>M39+X39</f>
        <v>71.04000000000002</v>
      </c>
      <c r="O39" s="5">
        <f>N39+W39</f>
        <v>71.450000000000017</v>
      </c>
      <c r="P39" s="5">
        <f>O39-V39</f>
        <v>71.260000000000019</v>
      </c>
      <c r="Q39" s="5">
        <f>P39-U39</f>
        <v>70.800000000000026</v>
      </c>
      <c r="R39" s="5">
        <f t="shared" si="2"/>
        <v>69.450000000000031</v>
      </c>
      <c r="S39" s="41"/>
      <c r="T39" s="9">
        <v>1.35</v>
      </c>
      <c r="U39" s="9">
        <v>0.46</v>
      </c>
      <c r="V39" s="9">
        <v>0.19</v>
      </c>
      <c r="W39" s="9">
        <v>0.41</v>
      </c>
      <c r="X39" s="9">
        <v>0.37</v>
      </c>
      <c r="Y39" s="9">
        <v>0.11</v>
      </c>
      <c r="Z39" s="9">
        <v>1.67</v>
      </c>
      <c r="AA39" s="9">
        <v>1.49</v>
      </c>
      <c r="AB39" s="9">
        <v>2.5</v>
      </c>
      <c r="AC39" s="9">
        <v>2.2599999999999998</v>
      </c>
      <c r="AD39" s="9">
        <v>1.61</v>
      </c>
      <c r="AE39" s="9">
        <v>2.96</v>
      </c>
    </row>
    <row r="40" spans="1:31" ht="30" customHeight="1" x14ac:dyDescent="0.3">
      <c r="A40" s="3"/>
      <c r="B40" s="3"/>
      <c r="C40" s="4">
        <v>9</v>
      </c>
      <c r="D40" s="5">
        <f>D39*C40</f>
        <v>638.1</v>
      </c>
      <c r="E40" s="5">
        <f>E39*C40</f>
        <v>598.1400000000001</v>
      </c>
      <c r="F40" s="5">
        <f>C40*$F$39</f>
        <v>604.8900000000001</v>
      </c>
      <c r="G40" s="5">
        <f t="shared" si="0"/>
        <v>601.93000000000006</v>
      </c>
      <c r="H40" s="5">
        <f>C40*H39</f>
        <v>563.7600000000001</v>
      </c>
      <c r="I40" s="5">
        <f>C40*I39</f>
        <v>584.10000000000014</v>
      </c>
      <c r="J40" s="5">
        <f>C40*J39</f>
        <v>606.60000000000014</v>
      </c>
      <c r="K40" s="5">
        <f>C40*K39</f>
        <v>620.0100000000001</v>
      </c>
      <c r="L40" s="5">
        <f>C40*L39</f>
        <v>635.04000000000019</v>
      </c>
      <c r="M40" s="5">
        <f>C40*M39</f>
        <v>636.0300000000002</v>
      </c>
      <c r="N40" s="5">
        <f>C40*N39</f>
        <v>639.36000000000013</v>
      </c>
      <c r="O40" s="5">
        <f>C40*O39</f>
        <v>643.05000000000018</v>
      </c>
      <c r="P40" s="5">
        <f>C40*P39</f>
        <v>641.34000000000015</v>
      </c>
      <c r="Q40" s="5">
        <f>C40*Q39</f>
        <v>637.20000000000027</v>
      </c>
      <c r="R40" s="5">
        <f>C40*R39</f>
        <v>625.0500000000003</v>
      </c>
      <c r="S40" s="41"/>
      <c r="T40" s="9">
        <v>1.35</v>
      </c>
      <c r="U40" s="9">
        <v>0.46</v>
      </c>
      <c r="V40" s="9">
        <v>0.19</v>
      </c>
      <c r="W40" s="9">
        <v>0.41</v>
      </c>
      <c r="X40" s="9">
        <v>0.37</v>
      </c>
      <c r="Y40" s="9">
        <v>0.11</v>
      </c>
      <c r="Z40" s="9">
        <v>1.67</v>
      </c>
      <c r="AA40" s="9">
        <v>1.49</v>
      </c>
      <c r="AB40" s="9">
        <v>2.5</v>
      </c>
      <c r="AC40" s="9">
        <v>2.2599999999999998</v>
      </c>
      <c r="AD40" s="9">
        <v>1.61</v>
      </c>
      <c r="AE40" s="9">
        <v>2.96</v>
      </c>
    </row>
    <row r="41" spans="1:31" ht="30" customHeight="1" x14ac:dyDescent="0.3">
      <c r="A41" s="3"/>
      <c r="B41" s="3"/>
      <c r="C41" s="4">
        <v>14</v>
      </c>
      <c r="D41" s="5">
        <f>D39*C41</f>
        <v>992.60000000000014</v>
      </c>
      <c r="E41" s="5">
        <f>E39*C41</f>
        <v>930.44</v>
      </c>
      <c r="F41" s="5">
        <f t="shared" ref="F41:F43" si="8">C41*$F$39</f>
        <v>940.94</v>
      </c>
      <c r="G41" s="5">
        <f t="shared" ref="G41:G72" si="9">F41-AE41</f>
        <v>937.98</v>
      </c>
      <c r="H41" s="5">
        <f>C41*H39</f>
        <v>876.96000000000026</v>
      </c>
      <c r="I41" s="5">
        <f>C41*I39</f>
        <v>908.60000000000025</v>
      </c>
      <c r="J41" s="5">
        <f>C41*J39</f>
        <v>943.60000000000025</v>
      </c>
      <c r="K41" s="5">
        <f>C41*K39</f>
        <v>964.46000000000026</v>
      </c>
      <c r="L41" s="5">
        <f>C41*L39</f>
        <v>987.84000000000026</v>
      </c>
      <c r="M41" s="5">
        <f>C41*M39</f>
        <v>989.38000000000022</v>
      </c>
      <c r="N41" s="5">
        <f>C41*N39</f>
        <v>994.56000000000029</v>
      </c>
      <c r="O41" s="5">
        <f>C41*O39</f>
        <v>1000.3000000000002</v>
      </c>
      <c r="P41" s="5">
        <f>C41*P39</f>
        <v>997.64000000000033</v>
      </c>
      <c r="Q41" s="5">
        <f>C41*Q39</f>
        <v>991.20000000000039</v>
      </c>
      <c r="R41" s="5">
        <f>C41*R39</f>
        <v>972.30000000000041</v>
      </c>
      <c r="S41" s="41"/>
      <c r="T41" s="9">
        <v>1.35</v>
      </c>
      <c r="U41" s="9">
        <v>0.46</v>
      </c>
      <c r="V41" s="9">
        <v>0.19</v>
      </c>
      <c r="W41" s="9">
        <v>0.41</v>
      </c>
      <c r="X41" s="9">
        <v>0.37</v>
      </c>
      <c r="Y41" s="9">
        <v>0.11</v>
      </c>
      <c r="Z41" s="9">
        <v>1.67</v>
      </c>
      <c r="AA41" s="9">
        <v>1.49</v>
      </c>
      <c r="AB41" s="9">
        <v>2.5</v>
      </c>
      <c r="AC41" s="9">
        <v>2.2599999999999998</v>
      </c>
      <c r="AD41" s="9">
        <v>1.61</v>
      </c>
      <c r="AE41" s="9">
        <v>2.96</v>
      </c>
    </row>
    <row r="42" spans="1:31" ht="30" customHeight="1" x14ac:dyDescent="0.3">
      <c r="A42" s="3"/>
      <c r="B42" s="3"/>
      <c r="C42" s="4">
        <v>19</v>
      </c>
      <c r="D42" s="5">
        <f>D39*C42</f>
        <v>1347.1000000000001</v>
      </c>
      <c r="E42" s="5">
        <f>E39*C42</f>
        <v>1262.7400000000002</v>
      </c>
      <c r="F42" s="5">
        <f t="shared" si="8"/>
        <v>1276.9900000000002</v>
      </c>
      <c r="G42" s="5">
        <f t="shared" si="9"/>
        <v>1274.0300000000002</v>
      </c>
      <c r="H42" s="5">
        <f>C42*H39</f>
        <v>1190.1600000000003</v>
      </c>
      <c r="I42" s="5">
        <f>C42*I39</f>
        <v>1233.1000000000004</v>
      </c>
      <c r="J42" s="5">
        <f>C42*J39</f>
        <v>1280.6000000000004</v>
      </c>
      <c r="K42" s="5">
        <f>C42*K39</f>
        <v>1308.9100000000003</v>
      </c>
      <c r="L42" s="5">
        <f>C42*L39</f>
        <v>1340.6400000000003</v>
      </c>
      <c r="M42" s="5">
        <f>C42*M39</f>
        <v>1342.7300000000002</v>
      </c>
      <c r="N42" s="5">
        <f>C42*N39</f>
        <v>1349.7600000000004</v>
      </c>
      <c r="O42" s="5">
        <f>C42*O39</f>
        <v>1357.5500000000004</v>
      </c>
      <c r="P42" s="5">
        <f>C42*P39</f>
        <v>1353.9400000000003</v>
      </c>
      <c r="Q42" s="5">
        <f>C42*Q39</f>
        <v>1345.2000000000005</v>
      </c>
      <c r="R42" s="5">
        <f>C42*R39</f>
        <v>1319.5500000000006</v>
      </c>
      <c r="S42" s="41"/>
      <c r="T42" s="9">
        <v>1.35</v>
      </c>
      <c r="U42" s="9">
        <v>0.46</v>
      </c>
      <c r="V42" s="9">
        <v>0.19</v>
      </c>
      <c r="W42" s="9">
        <v>0.41</v>
      </c>
      <c r="X42" s="9">
        <v>0.37</v>
      </c>
      <c r="Y42" s="9">
        <v>0.11</v>
      </c>
      <c r="Z42" s="9">
        <v>1.67</v>
      </c>
      <c r="AA42" s="9">
        <v>1.49</v>
      </c>
      <c r="AB42" s="9">
        <v>2.5</v>
      </c>
      <c r="AC42" s="9">
        <v>2.2599999999999998</v>
      </c>
      <c r="AD42" s="9">
        <v>1.61</v>
      </c>
      <c r="AE42" s="9">
        <v>2.96</v>
      </c>
    </row>
    <row r="43" spans="1:31" ht="30" customHeight="1" x14ac:dyDescent="0.3">
      <c r="A43" s="3"/>
      <c r="B43" s="3"/>
      <c r="C43" s="4">
        <v>48</v>
      </c>
      <c r="D43" s="5">
        <f>D39*C43</f>
        <v>3403.2000000000003</v>
      </c>
      <c r="E43" s="5">
        <f>E39*C43</f>
        <v>3190.0800000000004</v>
      </c>
      <c r="F43" s="5">
        <f t="shared" si="8"/>
        <v>3226.0800000000004</v>
      </c>
      <c r="G43" s="5">
        <f t="shared" si="9"/>
        <v>3223.1200000000003</v>
      </c>
      <c r="H43" s="5">
        <f>C43*H39</f>
        <v>3006.7200000000007</v>
      </c>
      <c r="I43" s="5">
        <f>C43*I39</f>
        <v>3115.2000000000007</v>
      </c>
      <c r="J43" s="5">
        <f>C43*J39</f>
        <v>3235.2000000000007</v>
      </c>
      <c r="K43" s="5">
        <f>C43*K39</f>
        <v>3306.7200000000007</v>
      </c>
      <c r="L43" s="5">
        <f>C43*L39</f>
        <v>3386.880000000001</v>
      </c>
      <c r="M43" s="5">
        <f>C43*M39</f>
        <v>3392.1600000000008</v>
      </c>
      <c r="N43" s="5">
        <f>C43*N39</f>
        <v>3409.920000000001</v>
      </c>
      <c r="O43" s="5">
        <f>C43*O39</f>
        <v>3429.6000000000008</v>
      </c>
      <c r="P43" s="5">
        <f>C43*P39</f>
        <v>3420.4800000000009</v>
      </c>
      <c r="Q43" s="5">
        <f>C43*Q39</f>
        <v>3398.4000000000015</v>
      </c>
      <c r="R43" s="5">
        <f>C43*R39</f>
        <v>3333.6000000000013</v>
      </c>
      <c r="S43" s="41"/>
      <c r="T43" s="9">
        <v>1.35</v>
      </c>
      <c r="U43" s="9">
        <v>0.46</v>
      </c>
      <c r="V43" s="9">
        <v>0.19</v>
      </c>
      <c r="W43" s="9">
        <v>0.41</v>
      </c>
      <c r="X43" s="9">
        <v>0.37</v>
      </c>
      <c r="Y43" s="9">
        <v>0.11</v>
      </c>
      <c r="Z43" s="9">
        <v>1.67</v>
      </c>
      <c r="AA43" s="9">
        <v>1.49</v>
      </c>
      <c r="AB43" s="9">
        <v>2.5</v>
      </c>
      <c r="AC43" s="9">
        <v>2.2599999999999998</v>
      </c>
      <c r="AD43" s="9">
        <v>1.61</v>
      </c>
      <c r="AE43" s="9">
        <v>2.96</v>
      </c>
    </row>
    <row r="44" spans="1:31" ht="30" customHeight="1" x14ac:dyDescent="0.3">
      <c r="A44" s="3" t="s">
        <v>6</v>
      </c>
      <c r="B44" s="3" t="s">
        <v>15</v>
      </c>
      <c r="C44" s="4" t="s">
        <v>8</v>
      </c>
      <c r="D44" s="5">
        <v>71.56</v>
      </c>
      <c r="E44" s="5">
        <f>D44-4.44</f>
        <v>67.12</v>
      </c>
      <c r="F44" s="5">
        <f>E44+0.75</f>
        <v>67.87</v>
      </c>
      <c r="G44" s="5">
        <f t="shared" si="9"/>
        <v>64.910000000000011</v>
      </c>
      <c r="H44" s="5">
        <f>G44-AD44</f>
        <v>63.300000000000011</v>
      </c>
      <c r="I44" s="5">
        <f>H44+AC44</f>
        <v>65.560000000000016</v>
      </c>
      <c r="J44" s="5">
        <f>I44+AB44</f>
        <v>68.060000000000016</v>
      </c>
      <c r="K44" s="5">
        <f>J44+AA44</f>
        <v>69.550000000000011</v>
      </c>
      <c r="L44" s="5">
        <f>K44+Z44</f>
        <v>71.220000000000013</v>
      </c>
      <c r="M44" s="5">
        <f>L44+Y44</f>
        <v>71.330000000000013</v>
      </c>
      <c r="N44" s="5">
        <f>M44+X44</f>
        <v>71.700000000000017</v>
      </c>
      <c r="O44" s="5">
        <f>N44+W44</f>
        <v>72.110000000000014</v>
      </c>
      <c r="P44" s="5">
        <f>O44-V44</f>
        <v>71.920000000000016</v>
      </c>
      <c r="Q44" s="5">
        <f>P44-U44</f>
        <v>71.460000000000022</v>
      </c>
      <c r="R44" s="5">
        <f t="shared" si="2"/>
        <v>70.110000000000028</v>
      </c>
      <c r="S44" s="41"/>
      <c r="T44" s="9">
        <v>1.35</v>
      </c>
      <c r="U44" s="9">
        <v>0.46</v>
      </c>
      <c r="V44" s="9">
        <v>0.19</v>
      </c>
      <c r="W44" s="9">
        <v>0.41</v>
      </c>
      <c r="X44" s="9">
        <v>0.37</v>
      </c>
      <c r="Y44" s="9">
        <v>0.11</v>
      </c>
      <c r="Z44" s="9">
        <v>1.67</v>
      </c>
      <c r="AA44" s="9">
        <v>1.49</v>
      </c>
      <c r="AB44" s="9">
        <v>2.5</v>
      </c>
      <c r="AC44" s="9">
        <v>2.2599999999999998</v>
      </c>
      <c r="AD44" s="9">
        <v>1.61</v>
      </c>
      <c r="AE44" s="9">
        <v>2.96</v>
      </c>
    </row>
    <row r="45" spans="1:31" ht="30" customHeight="1" x14ac:dyDescent="0.3">
      <c r="A45" s="3"/>
      <c r="B45" s="3"/>
      <c r="C45" s="4">
        <v>9</v>
      </c>
      <c r="D45" s="5">
        <f>D44*C45</f>
        <v>644.04</v>
      </c>
      <c r="E45" s="5">
        <f>E44*C45</f>
        <v>604.08000000000004</v>
      </c>
      <c r="F45" s="5">
        <f>C45*$F$44</f>
        <v>610.83000000000004</v>
      </c>
      <c r="G45" s="5">
        <f t="shared" si="9"/>
        <v>607.87</v>
      </c>
      <c r="H45" s="5">
        <f>C45*H44</f>
        <v>569.70000000000005</v>
      </c>
      <c r="I45" s="5">
        <f>C45*I44</f>
        <v>590.04000000000019</v>
      </c>
      <c r="J45" s="5">
        <f>C45*J44</f>
        <v>612.54000000000019</v>
      </c>
      <c r="K45" s="5">
        <f>C45*K44</f>
        <v>625.95000000000005</v>
      </c>
      <c r="L45" s="5">
        <f>C45*L44</f>
        <v>640.98000000000013</v>
      </c>
      <c r="M45" s="5">
        <f>C45*M44</f>
        <v>641.97000000000014</v>
      </c>
      <c r="N45" s="5">
        <f>C45*N44</f>
        <v>645.30000000000018</v>
      </c>
      <c r="O45" s="5">
        <f>C45*O44</f>
        <v>648.99000000000012</v>
      </c>
      <c r="P45" s="5">
        <f>C45*P44</f>
        <v>647.2800000000002</v>
      </c>
      <c r="Q45" s="5">
        <f>C45*Q44</f>
        <v>643.14000000000021</v>
      </c>
      <c r="R45" s="5">
        <f>C45*R44</f>
        <v>630.99000000000024</v>
      </c>
      <c r="S45" s="41"/>
      <c r="T45" s="9">
        <v>1.35</v>
      </c>
      <c r="U45" s="9">
        <v>0.46</v>
      </c>
      <c r="V45" s="9">
        <v>0.19</v>
      </c>
      <c r="W45" s="9">
        <v>0.41</v>
      </c>
      <c r="X45" s="9">
        <v>0.37</v>
      </c>
      <c r="Y45" s="9">
        <v>0.11</v>
      </c>
      <c r="Z45" s="9">
        <v>1.67</v>
      </c>
      <c r="AA45" s="9">
        <v>1.49</v>
      </c>
      <c r="AB45" s="9">
        <v>2.5</v>
      </c>
      <c r="AC45" s="9">
        <v>2.2599999999999998</v>
      </c>
      <c r="AD45" s="9">
        <v>1.61</v>
      </c>
      <c r="AE45" s="9">
        <v>2.96</v>
      </c>
    </row>
    <row r="46" spans="1:31" ht="30" customHeight="1" x14ac:dyDescent="0.3">
      <c r="A46" s="3"/>
      <c r="B46" s="3"/>
      <c r="C46" s="4">
        <v>14</v>
      </c>
      <c r="D46" s="5">
        <f>D44*C46</f>
        <v>1001.84</v>
      </c>
      <c r="E46" s="5">
        <f>E44*C46</f>
        <v>939.68000000000006</v>
      </c>
      <c r="F46" s="5">
        <f t="shared" ref="F46:F48" si="10">C46*$F$44</f>
        <v>950.18000000000006</v>
      </c>
      <c r="G46" s="5">
        <f t="shared" si="9"/>
        <v>947.22</v>
      </c>
      <c r="H46" s="5">
        <f>C46*H44</f>
        <v>886.20000000000016</v>
      </c>
      <c r="I46" s="5">
        <f>C46*I44</f>
        <v>917.84000000000026</v>
      </c>
      <c r="J46" s="5">
        <f>C46*J44</f>
        <v>952.84000000000026</v>
      </c>
      <c r="K46" s="5">
        <f>C46*K44</f>
        <v>973.70000000000016</v>
      </c>
      <c r="L46" s="5">
        <f>C46*L44</f>
        <v>997.08000000000015</v>
      </c>
      <c r="M46" s="5">
        <f>C46*M44</f>
        <v>998.62000000000012</v>
      </c>
      <c r="N46" s="5">
        <f>C46*N44</f>
        <v>1003.8000000000002</v>
      </c>
      <c r="O46" s="5">
        <f>C46*O44</f>
        <v>1009.5400000000002</v>
      </c>
      <c r="P46" s="5">
        <f>C46*P44</f>
        <v>1006.8800000000002</v>
      </c>
      <c r="Q46" s="5">
        <f>C46*Q44</f>
        <v>1000.4400000000003</v>
      </c>
      <c r="R46" s="5">
        <f>C46*R44</f>
        <v>981.54000000000042</v>
      </c>
      <c r="S46" s="41"/>
      <c r="T46" s="9">
        <v>1.35</v>
      </c>
      <c r="U46" s="9">
        <v>0.46</v>
      </c>
      <c r="V46" s="9">
        <v>0.19</v>
      </c>
      <c r="W46" s="9">
        <v>0.41</v>
      </c>
      <c r="X46" s="9">
        <v>0.37</v>
      </c>
      <c r="Y46" s="9">
        <v>0.11</v>
      </c>
      <c r="Z46" s="9">
        <v>1.67</v>
      </c>
      <c r="AA46" s="9">
        <v>1.49</v>
      </c>
      <c r="AB46" s="9">
        <v>2.5</v>
      </c>
      <c r="AC46" s="9">
        <v>2.2599999999999998</v>
      </c>
      <c r="AD46" s="9">
        <v>1.61</v>
      </c>
      <c r="AE46" s="9">
        <v>2.96</v>
      </c>
    </row>
    <row r="47" spans="1:31" ht="30" customHeight="1" x14ac:dyDescent="0.3">
      <c r="A47" s="3"/>
      <c r="B47" s="3"/>
      <c r="C47" s="4">
        <v>19</v>
      </c>
      <c r="D47" s="5">
        <f>D44*C47</f>
        <v>1359.64</v>
      </c>
      <c r="E47" s="5">
        <f>E44*C47</f>
        <v>1275.2800000000002</v>
      </c>
      <c r="F47" s="5">
        <f t="shared" si="10"/>
        <v>1289.5300000000002</v>
      </c>
      <c r="G47" s="5">
        <f t="shared" si="9"/>
        <v>1286.5700000000002</v>
      </c>
      <c r="H47" s="5">
        <f>C47*H44</f>
        <v>1202.7000000000003</v>
      </c>
      <c r="I47" s="5">
        <f>C47*I44</f>
        <v>1245.6400000000003</v>
      </c>
      <c r="J47" s="5">
        <f>C47*J44</f>
        <v>1293.1400000000003</v>
      </c>
      <c r="K47" s="5">
        <f>C47*K44</f>
        <v>1321.4500000000003</v>
      </c>
      <c r="L47" s="5">
        <f>C47*L44</f>
        <v>1353.1800000000003</v>
      </c>
      <c r="M47" s="5">
        <f>C47*M44</f>
        <v>1355.2700000000002</v>
      </c>
      <c r="N47" s="5">
        <f>C47*N44</f>
        <v>1362.3000000000004</v>
      </c>
      <c r="O47" s="5">
        <f>C47*O44</f>
        <v>1370.0900000000001</v>
      </c>
      <c r="P47" s="5">
        <f>C47*P44</f>
        <v>1366.4800000000002</v>
      </c>
      <c r="Q47" s="5">
        <f>C47*Q44</f>
        <v>1357.7400000000005</v>
      </c>
      <c r="R47" s="5">
        <f>C47*R44</f>
        <v>1332.0900000000006</v>
      </c>
      <c r="S47" s="41"/>
      <c r="T47" s="9">
        <v>1.35</v>
      </c>
      <c r="U47" s="9">
        <v>0.46</v>
      </c>
      <c r="V47" s="9">
        <v>0.19</v>
      </c>
      <c r="W47" s="9">
        <v>0.41</v>
      </c>
      <c r="X47" s="9">
        <v>0.37</v>
      </c>
      <c r="Y47" s="9">
        <v>0.11</v>
      </c>
      <c r="Z47" s="9">
        <v>1.67</v>
      </c>
      <c r="AA47" s="9">
        <v>1.49</v>
      </c>
      <c r="AB47" s="9">
        <v>2.5</v>
      </c>
      <c r="AC47" s="9">
        <v>2.2599999999999998</v>
      </c>
      <c r="AD47" s="9">
        <v>1.61</v>
      </c>
      <c r="AE47" s="9">
        <v>2.96</v>
      </c>
    </row>
    <row r="48" spans="1:31" ht="30" customHeight="1" x14ac:dyDescent="0.3">
      <c r="A48" s="3"/>
      <c r="B48" s="3"/>
      <c r="C48" s="4">
        <v>48</v>
      </c>
      <c r="D48" s="5">
        <f>D44*C48</f>
        <v>3434.88</v>
      </c>
      <c r="E48" s="5">
        <f>E44*C48</f>
        <v>3221.76</v>
      </c>
      <c r="F48" s="5">
        <f t="shared" si="10"/>
        <v>3257.76</v>
      </c>
      <c r="G48" s="5">
        <f t="shared" si="9"/>
        <v>3254.8</v>
      </c>
      <c r="H48" s="5">
        <f>C48*H44</f>
        <v>3038.4000000000005</v>
      </c>
      <c r="I48" s="5">
        <f>C48*I44</f>
        <v>3146.880000000001</v>
      </c>
      <c r="J48" s="5">
        <f>C48*J44</f>
        <v>3266.880000000001</v>
      </c>
      <c r="K48" s="5">
        <f>C48*K44</f>
        <v>3338.4000000000005</v>
      </c>
      <c r="L48" s="5">
        <f>C48*L44</f>
        <v>3418.5600000000004</v>
      </c>
      <c r="M48" s="5">
        <f>C48*M44</f>
        <v>3423.8400000000006</v>
      </c>
      <c r="N48" s="5">
        <f>C48*N44</f>
        <v>3441.6000000000008</v>
      </c>
      <c r="O48" s="5">
        <f>C48*O44</f>
        <v>3461.2800000000007</v>
      </c>
      <c r="P48" s="5">
        <f>C48*P44</f>
        <v>3452.1600000000008</v>
      </c>
      <c r="Q48" s="5">
        <f>C48*Q44</f>
        <v>3430.0800000000008</v>
      </c>
      <c r="R48" s="5">
        <f>C48*R44</f>
        <v>3365.2800000000016</v>
      </c>
      <c r="S48" s="41"/>
      <c r="T48" s="9">
        <v>1.35</v>
      </c>
      <c r="U48" s="9">
        <v>0.46</v>
      </c>
      <c r="V48" s="9">
        <v>0.19</v>
      </c>
      <c r="W48" s="9">
        <v>0.41</v>
      </c>
      <c r="X48" s="9">
        <v>0.37</v>
      </c>
      <c r="Y48" s="9">
        <v>0.11</v>
      </c>
      <c r="Z48" s="9">
        <v>1.67</v>
      </c>
      <c r="AA48" s="9">
        <v>1.49</v>
      </c>
      <c r="AB48" s="9">
        <v>2.5</v>
      </c>
      <c r="AC48" s="9">
        <v>2.2599999999999998</v>
      </c>
      <c r="AD48" s="9">
        <v>1.61</v>
      </c>
      <c r="AE48" s="9">
        <v>2.96</v>
      </c>
    </row>
    <row r="49" spans="1:31" ht="30" customHeight="1" x14ac:dyDescent="0.3">
      <c r="A49" s="3" t="s">
        <v>6</v>
      </c>
      <c r="B49" s="3" t="s">
        <v>16</v>
      </c>
      <c r="C49" s="4" t="s">
        <v>8</v>
      </c>
      <c r="D49" s="5">
        <v>71.430000000000007</v>
      </c>
      <c r="E49" s="5">
        <f>D49-4.44</f>
        <v>66.990000000000009</v>
      </c>
      <c r="F49" s="5">
        <f>E49+0.75</f>
        <v>67.740000000000009</v>
      </c>
      <c r="G49" s="5">
        <f t="shared" si="9"/>
        <v>64.780000000000015</v>
      </c>
      <c r="H49" s="5">
        <f>G49-AD49</f>
        <v>63.170000000000016</v>
      </c>
      <c r="I49" s="5">
        <f>H49+AC49</f>
        <v>65.430000000000021</v>
      </c>
      <c r="J49" s="5">
        <f>I49+AB49</f>
        <v>67.930000000000021</v>
      </c>
      <c r="K49" s="5">
        <f>J49+AA49</f>
        <v>69.420000000000016</v>
      </c>
      <c r="L49" s="5">
        <f>K49+Z49</f>
        <v>71.090000000000018</v>
      </c>
      <c r="M49" s="5">
        <f>L49+Y49</f>
        <v>71.200000000000017</v>
      </c>
      <c r="N49" s="5">
        <f>M49+X49</f>
        <v>71.570000000000022</v>
      </c>
      <c r="O49" s="5">
        <f>N49+W49</f>
        <v>71.980000000000018</v>
      </c>
      <c r="P49" s="5">
        <f>O49-V49</f>
        <v>71.79000000000002</v>
      </c>
      <c r="Q49" s="5">
        <f>P49-U49</f>
        <v>71.330000000000027</v>
      </c>
      <c r="R49" s="5">
        <f t="shared" si="2"/>
        <v>69.980000000000032</v>
      </c>
      <c r="S49" s="41"/>
      <c r="T49" s="9">
        <v>1.35</v>
      </c>
      <c r="U49" s="9">
        <v>0.46</v>
      </c>
      <c r="V49" s="9">
        <v>0.19</v>
      </c>
      <c r="W49" s="9">
        <v>0.41</v>
      </c>
      <c r="X49" s="9">
        <v>0.37</v>
      </c>
      <c r="Y49" s="9">
        <v>0.11</v>
      </c>
      <c r="Z49" s="9">
        <v>1.67</v>
      </c>
      <c r="AA49" s="9">
        <v>1.49</v>
      </c>
      <c r="AB49" s="9">
        <v>2.5</v>
      </c>
      <c r="AC49" s="9">
        <v>2.2599999999999998</v>
      </c>
      <c r="AD49" s="9">
        <v>1.61</v>
      </c>
      <c r="AE49" s="9">
        <v>2.96</v>
      </c>
    </row>
    <row r="50" spans="1:31" ht="30" customHeight="1" x14ac:dyDescent="0.3">
      <c r="A50" s="3"/>
      <c r="B50" s="3"/>
      <c r="C50" s="4">
        <v>9</v>
      </c>
      <c r="D50" s="5">
        <f>D49*C50</f>
        <v>642.87000000000012</v>
      </c>
      <c r="E50" s="5">
        <f>E49*C50</f>
        <v>602.91000000000008</v>
      </c>
      <c r="F50" s="5">
        <f>C50*$F$49</f>
        <v>609.66000000000008</v>
      </c>
      <c r="G50" s="5">
        <f t="shared" si="9"/>
        <v>606.70000000000005</v>
      </c>
      <c r="H50" s="5">
        <f>C50*H49</f>
        <v>568.5300000000002</v>
      </c>
      <c r="I50" s="5">
        <f>C50*I49</f>
        <v>588.87000000000023</v>
      </c>
      <c r="J50" s="5">
        <f>C50*J49</f>
        <v>611.37000000000023</v>
      </c>
      <c r="K50" s="5">
        <f>C50*K49</f>
        <v>624.7800000000002</v>
      </c>
      <c r="L50" s="5">
        <f>C50*L49</f>
        <v>639.81000000000017</v>
      </c>
      <c r="M50" s="5">
        <f>C50*M49</f>
        <v>640.80000000000018</v>
      </c>
      <c r="N50" s="5">
        <f>C50*N49</f>
        <v>644.13000000000022</v>
      </c>
      <c r="O50" s="5">
        <f>C50*O49</f>
        <v>647.82000000000016</v>
      </c>
      <c r="P50" s="5">
        <f>C50*P49</f>
        <v>646.11000000000013</v>
      </c>
      <c r="Q50" s="5">
        <f>C50*Q49</f>
        <v>641.97000000000025</v>
      </c>
      <c r="R50" s="5">
        <f>C50*R49</f>
        <v>629.82000000000028</v>
      </c>
      <c r="S50" s="41"/>
      <c r="T50" s="9">
        <v>1.35</v>
      </c>
      <c r="U50" s="9">
        <v>0.46</v>
      </c>
      <c r="V50" s="9">
        <v>0.19</v>
      </c>
      <c r="W50" s="9">
        <v>0.41</v>
      </c>
      <c r="X50" s="9">
        <v>0.37</v>
      </c>
      <c r="Y50" s="9">
        <v>0.11</v>
      </c>
      <c r="Z50" s="9">
        <v>1.67</v>
      </c>
      <c r="AA50" s="9">
        <v>1.49</v>
      </c>
      <c r="AB50" s="9">
        <v>2.5</v>
      </c>
      <c r="AC50" s="9">
        <v>2.2599999999999998</v>
      </c>
      <c r="AD50" s="9">
        <v>1.61</v>
      </c>
      <c r="AE50" s="9">
        <v>2.96</v>
      </c>
    </row>
    <row r="51" spans="1:31" ht="30" customHeight="1" x14ac:dyDescent="0.3">
      <c r="A51" s="3"/>
      <c r="B51" s="3"/>
      <c r="C51" s="4">
        <v>14</v>
      </c>
      <c r="D51" s="5">
        <f>D49*C51</f>
        <v>1000.0200000000001</v>
      </c>
      <c r="E51" s="5">
        <f>E49*C51</f>
        <v>937.86000000000013</v>
      </c>
      <c r="F51" s="5">
        <f t="shared" ref="F51:F53" si="11">C51*$F$49</f>
        <v>948.36000000000013</v>
      </c>
      <c r="G51" s="5">
        <f t="shared" si="9"/>
        <v>945.40000000000009</v>
      </c>
      <c r="H51" s="5">
        <f>C51*H49</f>
        <v>884.38000000000022</v>
      </c>
      <c r="I51" s="5">
        <f>C51*I49</f>
        <v>916.02000000000032</v>
      </c>
      <c r="J51" s="5">
        <f>C51*J49</f>
        <v>951.02000000000032</v>
      </c>
      <c r="K51" s="5">
        <f>C51*K49</f>
        <v>971.88000000000022</v>
      </c>
      <c r="L51" s="5">
        <f>C51*L49</f>
        <v>995.26000000000022</v>
      </c>
      <c r="M51" s="5">
        <f>C51*M49</f>
        <v>996.80000000000018</v>
      </c>
      <c r="N51" s="5">
        <f>C51*N49</f>
        <v>1001.9800000000002</v>
      </c>
      <c r="O51" s="5">
        <f>C51*O49</f>
        <v>1007.7200000000003</v>
      </c>
      <c r="P51" s="5">
        <f>C51*P49</f>
        <v>1005.0600000000003</v>
      </c>
      <c r="Q51" s="5">
        <f>C51*Q49</f>
        <v>998.62000000000035</v>
      </c>
      <c r="R51" s="5">
        <f>C51*R49</f>
        <v>979.72000000000048</v>
      </c>
      <c r="S51" s="41"/>
      <c r="T51" s="9">
        <v>1.35</v>
      </c>
      <c r="U51" s="9">
        <v>0.46</v>
      </c>
      <c r="V51" s="9">
        <v>0.19</v>
      </c>
      <c r="W51" s="9">
        <v>0.41</v>
      </c>
      <c r="X51" s="9">
        <v>0.37</v>
      </c>
      <c r="Y51" s="9">
        <v>0.11</v>
      </c>
      <c r="Z51" s="9">
        <v>1.67</v>
      </c>
      <c r="AA51" s="9">
        <v>1.49</v>
      </c>
      <c r="AB51" s="9">
        <v>2.5</v>
      </c>
      <c r="AC51" s="9">
        <v>2.2599999999999998</v>
      </c>
      <c r="AD51" s="9">
        <v>1.61</v>
      </c>
      <c r="AE51" s="9">
        <v>2.96</v>
      </c>
    </row>
    <row r="52" spans="1:31" ht="30" customHeight="1" x14ac:dyDescent="0.3">
      <c r="A52" s="3"/>
      <c r="B52" s="3"/>
      <c r="C52" s="4">
        <v>19</v>
      </c>
      <c r="D52" s="5">
        <f>D49*C52</f>
        <v>1357.17</v>
      </c>
      <c r="E52" s="5">
        <f>E49*C52</f>
        <v>1272.8100000000002</v>
      </c>
      <c r="F52" s="5">
        <f t="shared" si="11"/>
        <v>1287.0600000000002</v>
      </c>
      <c r="G52" s="5">
        <f t="shared" si="9"/>
        <v>1284.1000000000001</v>
      </c>
      <c r="H52" s="5">
        <f>C52*H49</f>
        <v>1200.2300000000002</v>
      </c>
      <c r="I52" s="5">
        <f>C52*I49</f>
        <v>1243.1700000000003</v>
      </c>
      <c r="J52" s="5">
        <f>C52*J49</f>
        <v>1290.6700000000003</v>
      </c>
      <c r="K52" s="5">
        <f>C52*K49</f>
        <v>1318.9800000000002</v>
      </c>
      <c r="L52" s="5">
        <f>C52*L49</f>
        <v>1350.7100000000003</v>
      </c>
      <c r="M52" s="5">
        <f>C52*M49</f>
        <v>1352.8000000000004</v>
      </c>
      <c r="N52" s="5">
        <f>C52*N49</f>
        <v>1359.8300000000004</v>
      </c>
      <c r="O52" s="5">
        <f>C52*O49</f>
        <v>1367.6200000000003</v>
      </c>
      <c r="P52" s="5">
        <f>C52*P49</f>
        <v>1364.0100000000004</v>
      </c>
      <c r="Q52" s="5">
        <f>C52*Q49</f>
        <v>1355.2700000000004</v>
      </c>
      <c r="R52" s="5">
        <f>C52*R49</f>
        <v>1329.6200000000006</v>
      </c>
      <c r="S52" s="41"/>
      <c r="T52" s="9">
        <v>1.35</v>
      </c>
      <c r="U52" s="9">
        <v>0.46</v>
      </c>
      <c r="V52" s="9">
        <v>0.19</v>
      </c>
      <c r="W52" s="9">
        <v>0.41</v>
      </c>
      <c r="X52" s="9">
        <v>0.37</v>
      </c>
      <c r="Y52" s="9">
        <v>0.11</v>
      </c>
      <c r="Z52" s="9">
        <v>1.67</v>
      </c>
      <c r="AA52" s="9">
        <v>1.49</v>
      </c>
      <c r="AB52" s="9">
        <v>2.5</v>
      </c>
      <c r="AC52" s="9">
        <v>2.2599999999999998</v>
      </c>
      <c r="AD52" s="9">
        <v>1.61</v>
      </c>
      <c r="AE52" s="9">
        <v>2.96</v>
      </c>
    </row>
    <row r="53" spans="1:31" ht="30" customHeight="1" x14ac:dyDescent="0.3">
      <c r="A53" s="3"/>
      <c r="B53" s="3"/>
      <c r="C53" s="4">
        <v>48</v>
      </c>
      <c r="D53" s="5">
        <f>D49*C53</f>
        <v>3428.6400000000003</v>
      </c>
      <c r="E53" s="5">
        <f>E49*C53</f>
        <v>3215.5200000000004</v>
      </c>
      <c r="F53" s="5">
        <f t="shared" si="11"/>
        <v>3251.5200000000004</v>
      </c>
      <c r="G53" s="5">
        <f t="shared" si="9"/>
        <v>3248.5600000000004</v>
      </c>
      <c r="H53" s="5">
        <f>C53*H49</f>
        <v>3032.1600000000008</v>
      </c>
      <c r="I53" s="5">
        <f>C53*I49</f>
        <v>3140.6400000000012</v>
      </c>
      <c r="J53" s="5">
        <f>C53*J49</f>
        <v>3260.6400000000012</v>
      </c>
      <c r="K53" s="5">
        <f>C53*K49</f>
        <v>3332.1600000000008</v>
      </c>
      <c r="L53" s="5">
        <f>C53*L49</f>
        <v>3412.3200000000006</v>
      </c>
      <c r="M53" s="5">
        <f>C53*M49</f>
        <v>3417.6000000000008</v>
      </c>
      <c r="N53" s="5">
        <f>C53*N49</f>
        <v>3435.360000000001</v>
      </c>
      <c r="O53" s="5">
        <f>C53*O49</f>
        <v>3455.0400000000009</v>
      </c>
      <c r="P53" s="5">
        <f>C53*P49</f>
        <v>3445.920000000001</v>
      </c>
      <c r="Q53" s="5">
        <f>C53*Q49</f>
        <v>3423.8400000000011</v>
      </c>
      <c r="R53" s="5">
        <f>C53*R49</f>
        <v>3359.0400000000018</v>
      </c>
      <c r="S53" s="41"/>
      <c r="T53" s="9">
        <v>1.35</v>
      </c>
      <c r="U53" s="9">
        <v>0.46</v>
      </c>
      <c r="V53" s="9">
        <v>0.19</v>
      </c>
      <c r="W53" s="9">
        <v>0.41</v>
      </c>
      <c r="X53" s="9">
        <v>0.37</v>
      </c>
      <c r="Y53" s="9">
        <v>0.11</v>
      </c>
      <c r="Z53" s="9">
        <v>1.67</v>
      </c>
      <c r="AA53" s="9">
        <v>1.49</v>
      </c>
      <c r="AB53" s="9">
        <v>2.5</v>
      </c>
      <c r="AC53" s="9">
        <v>2.2599999999999998</v>
      </c>
      <c r="AD53" s="9">
        <v>1.61</v>
      </c>
      <c r="AE53" s="9">
        <v>2.96</v>
      </c>
    </row>
    <row r="54" spans="1:31" ht="30" customHeight="1" x14ac:dyDescent="0.3">
      <c r="A54" s="3" t="s">
        <v>17</v>
      </c>
      <c r="B54" s="3" t="s">
        <v>7</v>
      </c>
      <c r="C54" s="4" t="s">
        <v>8</v>
      </c>
      <c r="D54" s="5">
        <v>36.270000000000003</v>
      </c>
      <c r="E54" s="5">
        <f>D54-4.44</f>
        <v>31.830000000000002</v>
      </c>
      <c r="F54" s="5">
        <f>E54+0.75</f>
        <v>32.58</v>
      </c>
      <c r="G54" s="5">
        <f t="shared" si="9"/>
        <v>29.619999999999997</v>
      </c>
      <c r="H54" s="5">
        <f>G54-AD54</f>
        <v>28.009999999999998</v>
      </c>
      <c r="I54" s="5">
        <f>H54+AC54</f>
        <v>30.269999999999996</v>
      </c>
      <c r="J54" s="5">
        <f>I54+AB54</f>
        <v>32.769999999999996</v>
      </c>
      <c r="K54" s="5">
        <f>J54+AA54</f>
        <v>34.26</v>
      </c>
      <c r="L54" s="5">
        <f>K54+Z54</f>
        <v>35.93</v>
      </c>
      <c r="M54" s="5">
        <f>L54+Y54</f>
        <v>36.04</v>
      </c>
      <c r="N54" s="5">
        <f>M54+X54</f>
        <v>36.409999999999997</v>
      </c>
      <c r="O54" s="5">
        <f>N54+W54</f>
        <v>36.819999999999993</v>
      </c>
      <c r="P54" s="5">
        <f>O54-V54</f>
        <v>36.629999999999995</v>
      </c>
      <c r="Q54" s="5">
        <f>P54-U54</f>
        <v>36.169999999999995</v>
      </c>
      <c r="R54" s="5">
        <f t="shared" si="2"/>
        <v>34.819999999999993</v>
      </c>
      <c r="S54" s="41"/>
      <c r="T54" s="9">
        <v>1.35</v>
      </c>
      <c r="U54" s="9">
        <v>0.46</v>
      </c>
      <c r="V54" s="9">
        <v>0.19</v>
      </c>
      <c r="W54" s="9">
        <v>0.41</v>
      </c>
      <c r="X54" s="9">
        <v>0.37</v>
      </c>
      <c r="Y54" s="9">
        <v>0.11</v>
      </c>
      <c r="Z54" s="9">
        <v>1.67</v>
      </c>
      <c r="AA54" s="9">
        <v>1.49</v>
      </c>
      <c r="AB54" s="9">
        <v>2.5</v>
      </c>
      <c r="AC54" s="9">
        <v>2.2599999999999998</v>
      </c>
      <c r="AD54" s="9">
        <v>1.61</v>
      </c>
      <c r="AE54" s="9">
        <v>2.96</v>
      </c>
    </row>
    <row r="55" spans="1:31" ht="30" customHeight="1" x14ac:dyDescent="0.3">
      <c r="A55" s="3"/>
      <c r="B55" s="3"/>
      <c r="C55" s="4">
        <v>9</v>
      </c>
      <c r="D55" s="5">
        <f>D54*C55</f>
        <v>326.43</v>
      </c>
      <c r="E55" s="5">
        <f>E54*C55</f>
        <v>286.47000000000003</v>
      </c>
      <c r="F55" s="5">
        <f>C55*$F$54</f>
        <v>293.21999999999997</v>
      </c>
      <c r="G55" s="5">
        <f t="shared" si="9"/>
        <v>290.26</v>
      </c>
      <c r="H55" s="5">
        <f>C55*H54</f>
        <v>252.08999999999997</v>
      </c>
      <c r="I55" s="5">
        <f>C55*I54</f>
        <v>272.42999999999995</v>
      </c>
      <c r="J55" s="5">
        <f>C55*J54</f>
        <v>294.92999999999995</v>
      </c>
      <c r="K55" s="5">
        <f>C55*K54</f>
        <v>308.33999999999997</v>
      </c>
      <c r="L55" s="5">
        <f>C55*L54</f>
        <v>323.37</v>
      </c>
      <c r="M55" s="5">
        <f>C55*M54</f>
        <v>324.36</v>
      </c>
      <c r="N55" s="5">
        <f>C55*N54</f>
        <v>327.68999999999994</v>
      </c>
      <c r="O55" s="5">
        <f>C55*O54</f>
        <v>331.37999999999994</v>
      </c>
      <c r="P55" s="5">
        <f>C55*P54</f>
        <v>329.66999999999996</v>
      </c>
      <c r="Q55" s="5">
        <f>C55*Q54</f>
        <v>325.52999999999997</v>
      </c>
      <c r="R55" s="5">
        <f>C55*R54</f>
        <v>313.37999999999994</v>
      </c>
      <c r="S55" s="41"/>
      <c r="T55" s="9">
        <v>1.35</v>
      </c>
      <c r="U55" s="9">
        <v>0.46</v>
      </c>
      <c r="V55" s="9">
        <v>0.19</v>
      </c>
      <c r="W55" s="9">
        <v>0.41</v>
      </c>
      <c r="X55" s="9">
        <v>0.37</v>
      </c>
      <c r="Y55" s="9">
        <v>0.11</v>
      </c>
      <c r="Z55" s="9">
        <v>1.67</v>
      </c>
      <c r="AA55" s="9">
        <v>1.49</v>
      </c>
      <c r="AB55" s="9">
        <v>2.5</v>
      </c>
      <c r="AC55" s="9">
        <v>2.2599999999999998</v>
      </c>
      <c r="AD55" s="9">
        <v>1.61</v>
      </c>
      <c r="AE55" s="9">
        <v>2.96</v>
      </c>
    </row>
    <row r="56" spans="1:31" ht="30" customHeight="1" x14ac:dyDescent="0.3">
      <c r="A56" s="3"/>
      <c r="B56" s="3"/>
      <c r="C56" s="4">
        <v>14</v>
      </c>
      <c r="D56" s="5">
        <f>D54*C56</f>
        <v>507.78000000000003</v>
      </c>
      <c r="E56" s="5">
        <f>E54*C56</f>
        <v>445.62</v>
      </c>
      <c r="F56" s="5">
        <f t="shared" ref="F56:F58" si="12">C56*$F$54</f>
        <v>456.12</v>
      </c>
      <c r="G56" s="5">
        <f t="shared" si="9"/>
        <v>453.16</v>
      </c>
      <c r="H56" s="5">
        <f>C56*H54</f>
        <v>392.14</v>
      </c>
      <c r="I56" s="5">
        <f>C56*I54</f>
        <v>423.78</v>
      </c>
      <c r="J56" s="5">
        <f>C56*J54</f>
        <v>458.78</v>
      </c>
      <c r="K56" s="5">
        <f>C56*K54</f>
        <v>479.64</v>
      </c>
      <c r="L56" s="5">
        <f>C56*L54</f>
        <v>503.02</v>
      </c>
      <c r="M56" s="5">
        <f>C56*M54</f>
        <v>504.56</v>
      </c>
      <c r="N56" s="5">
        <f>C56*N54</f>
        <v>509.73999999999995</v>
      </c>
      <c r="O56" s="5">
        <f>C56*O54</f>
        <v>515.4799999999999</v>
      </c>
      <c r="P56" s="5">
        <f>C56*P54</f>
        <v>512.81999999999994</v>
      </c>
      <c r="Q56" s="5">
        <f>C56*Q54</f>
        <v>506.37999999999994</v>
      </c>
      <c r="R56" s="5">
        <f>C56*R54</f>
        <v>487.4799999999999</v>
      </c>
      <c r="S56" s="41"/>
      <c r="T56" s="9">
        <v>1.35</v>
      </c>
      <c r="U56" s="9">
        <v>0.46</v>
      </c>
      <c r="V56" s="9">
        <v>0.19</v>
      </c>
      <c r="W56" s="9">
        <v>0.41</v>
      </c>
      <c r="X56" s="9">
        <v>0.37</v>
      </c>
      <c r="Y56" s="9">
        <v>0.11</v>
      </c>
      <c r="Z56" s="9">
        <v>1.67</v>
      </c>
      <c r="AA56" s="9">
        <v>1.49</v>
      </c>
      <c r="AB56" s="9">
        <v>2.5</v>
      </c>
      <c r="AC56" s="9">
        <v>2.2599999999999998</v>
      </c>
      <c r="AD56" s="9">
        <v>1.61</v>
      </c>
      <c r="AE56" s="9">
        <v>2.96</v>
      </c>
    </row>
    <row r="57" spans="1:31" ht="30" customHeight="1" x14ac:dyDescent="0.3">
      <c r="A57" s="3"/>
      <c r="B57" s="3"/>
      <c r="C57" s="4">
        <v>19</v>
      </c>
      <c r="D57" s="5">
        <f>D54*C57</f>
        <v>689.13000000000011</v>
      </c>
      <c r="E57" s="5">
        <f>E54*C57</f>
        <v>604.77</v>
      </c>
      <c r="F57" s="5">
        <f t="shared" si="12"/>
        <v>619.02</v>
      </c>
      <c r="G57" s="5">
        <f t="shared" si="9"/>
        <v>616.05999999999995</v>
      </c>
      <c r="H57" s="5">
        <f>C57*H54</f>
        <v>532.18999999999994</v>
      </c>
      <c r="I57" s="5">
        <f>C57*I54</f>
        <v>575.12999999999988</v>
      </c>
      <c r="J57" s="5">
        <f>C57*J54</f>
        <v>622.62999999999988</v>
      </c>
      <c r="K57" s="5">
        <f>C56*K54</f>
        <v>479.64</v>
      </c>
      <c r="L57" s="5">
        <f>C57*L54</f>
        <v>682.67</v>
      </c>
      <c r="M57" s="5">
        <f>C57*M54</f>
        <v>684.76</v>
      </c>
      <c r="N57" s="5">
        <f>C57*N54</f>
        <v>691.79</v>
      </c>
      <c r="O57" s="5">
        <f>C57*O54</f>
        <v>699.57999999999993</v>
      </c>
      <c r="P57" s="5">
        <f>C57*P54</f>
        <v>695.96999999999991</v>
      </c>
      <c r="Q57" s="5">
        <f>C57*Q54</f>
        <v>687.2299999999999</v>
      </c>
      <c r="R57" s="5">
        <f>C57*R54</f>
        <v>661.57999999999993</v>
      </c>
      <c r="S57" s="41"/>
      <c r="T57" s="9">
        <v>1.35</v>
      </c>
      <c r="U57" s="9">
        <v>0.46</v>
      </c>
      <c r="V57" s="9">
        <v>0.19</v>
      </c>
      <c r="W57" s="9">
        <v>0.41</v>
      </c>
      <c r="X57" s="9">
        <v>0.37</v>
      </c>
      <c r="Y57" s="9">
        <v>0.11</v>
      </c>
      <c r="Z57" s="9">
        <v>1.67</v>
      </c>
      <c r="AA57" s="9">
        <v>1.49</v>
      </c>
      <c r="AB57" s="9">
        <v>2.5</v>
      </c>
      <c r="AC57" s="9">
        <v>2.2599999999999998</v>
      </c>
      <c r="AD57" s="9">
        <v>1.61</v>
      </c>
      <c r="AE57" s="9">
        <v>2.96</v>
      </c>
    </row>
    <row r="58" spans="1:31" ht="30" customHeight="1" x14ac:dyDescent="0.3">
      <c r="A58" s="3"/>
      <c r="B58" s="3"/>
      <c r="C58" s="4">
        <v>48</v>
      </c>
      <c r="D58" s="5">
        <f>D54*C58</f>
        <v>1740.96</v>
      </c>
      <c r="E58" s="5">
        <f>E54*C58</f>
        <v>1527.8400000000001</v>
      </c>
      <c r="F58" s="5">
        <f t="shared" si="12"/>
        <v>1563.84</v>
      </c>
      <c r="G58" s="5">
        <f t="shared" si="9"/>
        <v>1560.8799999999999</v>
      </c>
      <c r="H58" s="5">
        <f>C58*H54</f>
        <v>1344.48</v>
      </c>
      <c r="I58" s="5">
        <f>C58*I54</f>
        <v>1452.9599999999998</v>
      </c>
      <c r="J58" s="5">
        <f>C58*J54</f>
        <v>1572.9599999999998</v>
      </c>
      <c r="K58" s="5">
        <f>C57*K54</f>
        <v>650.93999999999994</v>
      </c>
      <c r="L58" s="5">
        <f>C58*L54</f>
        <v>1724.6399999999999</v>
      </c>
      <c r="M58" s="5">
        <f>C58*M54</f>
        <v>1729.92</v>
      </c>
      <c r="N58" s="5">
        <f>C58*N54</f>
        <v>1747.6799999999998</v>
      </c>
      <c r="O58" s="5">
        <f>C58*O54</f>
        <v>1767.3599999999997</v>
      </c>
      <c r="P58" s="5">
        <f>C58*P54</f>
        <v>1758.2399999999998</v>
      </c>
      <c r="Q58" s="5">
        <f>C58*Q54</f>
        <v>1736.1599999999999</v>
      </c>
      <c r="R58" s="5">
        <f>C58*R54</f>
        <v>1671.3599999999997</v>
      </c>
      <c r="S58" s="41"/>
      <c r="T58" s="9">
        <v>1.35</v>
      </c>
      <c r="U58" s="9">
        <v>0.46</v>
      </c>
      <c r="V58" s="9">
        <v>0.19</v>
      </c>
      <c r="W58" s="9">
        <v>0.41</v>
      </c>
      <c r="X58" s="9">
        <v>0.37</v>
      </c>
      <c r="Y58" s="9">
        <v>0.11</v>
      </c>
      <c r="Z58" s="9">
        <v>1.67</v>
      </c>
      <c r="AA58" s="9">
        <v>1.49</v>
      </c>
      <c r="AB58" s="9">
        <v>2.5</v>
      </c>
      <c r="AC58" s="9">
        <v>2.2599999999999998</v>
      </c>
      <c r="AD58" s="9">
        <v>1.61</v>
      </c>
      <c r="AE58" s="9">
        <v>2.96</v>
      </c>
    </row>
    <row r="59" spans="1:31" ht="30" customHeight="1" x14ac:dyDescent="0.3">
      <c r="A59" s="3" t="s">
        <v>17</v>
      </c>
      <c r="B59" s="3" t="s">
        <v>9</v>
      </c>
      <c r="C59" s="4" t="s">
        <v>8</v>
      </c>
      <c r="D59" s="5">
        <v>33.68</v>
      </c>
      <c r="E59" s="5">
        <f>D59-4.44</f>
        <v>29.24</v>
      </c>
      <c r="F59" s="5">
        <f>E59+0.75</f>
        <v>29.99</v>
      </c>
      <c r="G59" s="5">
        <f t="shared" si="9"/>
        <v>27.029999999999998</v>
      </c>
      <c r="H59" s="5">
        <f>G59-AD59</f>
        <v>25.419999999999998</v>
      </c>
      <c r="I59" s="5">
        <f>H59+AC59</f>
        <v>27.68</v>
      </c>
      <c r="J59" s="5">
        <f>I59+AB59</f>
        <v>30.18</v>
      </c>
      <c r="K59" s="5">
        <f>J59+AA59</f>
        <v>31.669999999999998</v>
      </c>
      <c r="L59" s="5">
        <f>K59+Z59</f>
        <v>33.339999999999996</v>
      </c>
      <c r="M59" s="5">
        <f>L59+M54</f>
        <v>69.38</v>
      </c>
      <c r="N59" s="5">
        <f>M59+X59</f>
        <v>69.75</v>
      </c>
      <c r="O59" s="5">
        <f>N59+W59</f>
        <v>70.16</v>
      </c>
      <c r="P59" s="5">
        <f>O59-V59</f>
        <v>69.97</v>
      </c>
      <c r="Q59" s="5">
        <f>P59-U59</f>
        <v>69.510000000000005</v>
      </c>
      <c r="R59" s="5">
        <f t="shared" si="2"/>
        <v>68.160000000000011</v>
      </c>
      <c r="S59" s="41"/>
      <c r="T59" s="9">
        <v>1.35</v>
      </c>
      <c r="U59" s="9">
        <v>0.46</v>
      </c>
      <c r="V59" s="9">
        <v>0.19</v>
      </c>
      <c r="W59" s="9">
        <v>0.41</v>
      </c>
      <c r="X59" s="9">
        <v>0.37</v>
      </c>
      <c r="Y59" s="9">
        <v>0.11</v>
      </c>
      <c r="Z59" s="9">
        <v>1.67</v>
      </c>
      <c r="AA59" s="9">
        <v>1.49</v>
      </c>
      <c r="AB59" s="9">
        <v>2.5</v>
      </c>
      <c r="AC59" s="9">
        <v>2.2599999999999998</v>
      </c>
      <c r="AD59" s="9">
        <v>1.61</v>
      </c>
      <c r="AE59" s="9">
        <v>2.96</v>
      </c>
    </row>
    <row r="60" spans="1:31" ht="30" customHeight="1" x14ac:dyDescent="0.3">
      <c r="A60" s="3"/>
      <c r="B60" s="3"/>
      <c r="C60" s="4">
        <v>9</v>
      </c>
      <c r="D60" s="5">
        <f>D59*C60</f>
        <v>303.12</v>
      </c>
      <c r="E60" s="5">
        <f>E59*C60</f>
        <v>263.15999999999997</v>
      </c>
      <c r="F60" s="5">
        <f>C60*$F$59</f>
        <v>269.90999999999997</v>
      </c>
      <c r="G60" s="5">
        <f t="shared" si="9"/>
        <v>266.95</v>
      </c>
      <c r="H60" s="5">
        <f>C60*H59</f>
        <v>228.77999999999997</v>
      </c>
      <c r="I60" s="5">
        <f>C60*I59</f>
        <v>249.12</v>
      </c>
      <c r="J60" s="5">
        <f>C60*J59</f>
        <v>271.62</v>
      </c>
      <c r="K60" s="5">
        <f>C60*K59</f>
        <v>285.02999999999997</v>
      </c>
      <c r="L60" s="5">
        <f>C60*L59</f>
        <v>300.05999999999995</v>
      </c>
      <c r="M60" s="5">
        <f>C60*M59</f>
        <v>624.41999999999996</v>
      </c>
      <c r="N60" s="5">
        <f>C60*N59</f>
        <v>627.75</v>
      </c>
      <c r="O60" s="5">
        <f>C60*O59</f>
        <v>631.43999999999994</v>
      </c>
      <c r="P60" s="5">
        <f>C60*P59</f>
        <v>629.73</v>
      </c>
      <c r="Q60" s="5">
        <f>C60*Q59</f>
        <v>625.59</v>
      </c>
      <c r="R60" s="5">
        <f>C60*R59</f>
        <v>613.44000000000005</v>
      </c>
      <c r="S60" s="41"/>
      <c r="T60" s="9">
        <v>1.35</v>
      </c>
      <c r="U60" s="9">
        <v>0.46</v>
      </c>
      <c r="V60" s="9">
        <v>0.19</v>
      </c>
      <c r="W60" s="9">
        <v>0.41</v>
      </c>
      <c r="X60" s="9">
        <v>0.37</v>
      </c>
      <c r="Y60" s="9">
        <v>0.11</v>
      </c>
      <c r="Z60" s="9">
        <v>1.67</v>
      </c>
      <c r="AA60" s="9">
        <v>1.49</v>
      </c>
      <c r="AB60" s="9">
        <v>2.5</v>
      </c>
      <c r="AC60" s="9">
        <v>2.2599999999999998</v>
      </c>
      <c r="AD60" s="9">
        <v>1.61</v>
      </c>
      <c r="AE60" s="9">
        <v>2.96</v>
      </c>
    </row>
    <row r="61" spans="1:31" ht="30" customHeight="1" x14ac:dyDescent="0.3">
      <c r="A61" s="3"/>
      <c r="B61" s="3"/>
      <c r="C61" s="4">
        <v>14</v>
      </c>
      <c r="D61" s="5">
        <f>D59*C61</f>
        <v>471.52</v>
      </c>
      <c r="E61" s="5">
        <f>E59*C61</f>
        <v>409.35999999999996</v>
      </c>
      <c r="F61" s="5">
        <f t="shared" ref="F61:F63" si="13">C61*$F$59</f>
        <v>419.85999999999996</v>
      </c>
      <c r="G61" s="5">
        <f t="shared" si="9"/>
        <v>416.9</v>
      </c>
      <c r="H61" s="5">
        <f>C61*H59</f>
        <v>355.88</v>
      </c>
      <c r="I61" s="5">
        <f>C61*I59</f>
        <v>387.52</v>
      </c>
      <c r="J61" s="5">
        <f>C61*J59</f>
        <v>422.52</v>
      </c>
      <c r="K61" s="5">
        <f>C61*K59</f>
        <v>443.38</v>
      </c>
      <c r="L61" s="5">
        <f>C61*L59</f>
        <v>466.75999999999993</v>
      </c>
      <c r="M61" s="5">
        <f>C61*M59</f>
        <v>971.31999999999994</v>
      </c>
      <c r="N61" s="5">
        <f>C61*N59</f>
        <v>976.5</v>
      </c>
      <c r="O61" s="5">
        <f>C61*O59</f>
        <v>982.24</v>
      </c>
      <c r="P61" s="5">
        <f>C61*P59</f>
        <v>979.57999999999993</v>
      </c>
      <c r="Q61" s="5">
        <f>C61*Q59</f>
        <v>973.1400000000001</v>
      </c>
      <c r="R61" s="5">
        <f>C61*R59</f>
        <v>954.24000000000012</v>
      </c>
      <c r="S61" s="41"/>
      <c r="T61" s="9">
        <v>1.35</v>
      </c>
      <c r="U61" s="9">
        <v>0.46</v>
      </c>
      <c r="V61" s="9">
        <v>0.19</v>
      </c>
      <c r="W61" s="9">
        <v>0.41</v>
      </c>
      <c r="X61" s="9">
        <v>0.37</v>
      </c>
      <c r="Y61" s="9">
        <v>0.11</v>
      </c>
      <c r="Z61" s="9">
        <v>1.67</v>
      </c>
      <c r="AA61" s="9">
        <v>1.49</v>
      </c>
      <c r="AB61" s="9">
        <v>2.5</v>
      </c>
      <c r="AC61" s="9">
        <v>2.2599999999999998</v>
      </c>
      <c r="AD61" s="9">
        <v>1.61</v>
      </c>
      <c r="AE61" s="9">
        <v>2.96</v>
      </c>
    </row>
    <row r="62" spans="1:31" ht="30" customHeight="1" x14ac:dyDescent="0.3">
      <c r="A62" s="3"/>
      <c r="B62" s="3"/>
      <c r="C62" s="4">
        <v>19</v>
      </c>
      <c r="D62" s="5">
        <f>D59*C62</f>
        <v>639.91999999999996</v>
      </c>
      <c r="E62" s="5">
        <f>E59*C62</f>
        <v>555.55999999999995</v>
      </c>
      <c r="F62" s="5">
        <f t="shared" si="13"/>
        <v>569.80999999999995</v>
      </c>
      <c r="G62" s="5">
        <f t="shared" si="9"/>
        <v>566.84999999999991</v>
      </c>
      <c r="H62" s="5">
        <f>C62*H59</f>
        <v>482.97999999999996</v>
      </c>
      <c r="I62" s="5">
        <f>C62*I59</f>
        <v>525.91999999999996</v>
      </c>
      <c r="J62" s="5">
        <f>C62*J59</f>
        <v>573.41999999999996</v>
      </c>
      <c r="K62" s="5">
        <f>C61*K59</f>
        <v>443.38</v>
      </c>
      <c r="L62" s="5">
        <f>C62*L59</f>
        <v>633.45999999999992</v>
      </c>
      <c r="M62" s="5">
        <f>C62*M59</f>
        <v>1318.2199999999998</v>
      </c>
      <c r="N62" s="5">
        <f>C62*N59</f>
        <v>1325.25</v>
      </c>
      <c r="O62" s="5">
        <f>C62*O59</f>
        <v>1333.04</v>
      </c>
      <c r="P62" s="5">
        <f>C62*P59</f>
        <v>1329.43</v>
      </c>
      <c r="Q62" s="5">
        <f>C62*Q59</f>
        <v>1320.69</v>
      </c>
      <c r="R62" s="5">
        <f>C62*R59</f>
        <v>1295.0400000000002</v>
      </c>
      <c r="S62" s="41"/>
      <c r="T62" s="9">
        <v>1.35</v>
      </c>
      <c r="U62" s="9">
        <v>0.46</v>
      </c>
      <c r="V62" s="9">
        <v>0.19</v>
      </c>
      <c r="W62" s="9">
        <v>0.41</v>
      </c>
      <c r="X62" s="9">
        <v>0.37</v>
      </c>
      <c r="Y62" s="9">
        <v>0.11</v>
      </c>
      <c r="Z62" s="9">
        <v>1.67</v>
      </c>
      <c r="AA62" s="9">
        <v>1.49</v>
      </c>
      <c r="AB62" s="9">
        <v>2.5</v>
      </c>
      <c r="AC62" s="9">
        <v>2.2599999999999998</v>
      </c>
      <c r="AD62" s="9">
        <v>1.61</v>
      </c>
      <c r="AE62" s="9">
        <v>2.96</v>
      </c>
    </row>
    <row r="63" spans="1:31" ht="30" customHeight="1" x14ac:dyDescent="0.3">
      <c r="A63" s="3"/>
      <c r="B63" s="3"/>
      <c r="C63" s="4">
        <v>48</v>
      </c>
      <c r="D63" s="5">
        <f>D59*C63</f>
        <v>1616.6399999999999</v>
      </c>
      <c r="E63" s="5">
        <f>E59*C63</f>
        <v>1403.52</v>
      </c>
      <c r="F63" s="5">
        <f t="shared" si="13"/>
        <v>1439.52</v>
      </c>
      <c r="G63" s="5">
        <f t="shared" si="9"/>
        <v>1436.56</v>
      </c>
      <c r="H63" s="5">
        <f>C63*H59</f>
        <v>1220.1599999999999</v>
      </c>
      <c r="I63" s="5">
        <f>C63*I59</f>
        <v>1328.6399999999999</v>
      </c>
      <c r="J63" s="5">
        <f>C63*J59</f>
        <v>1448.6399999999999</v>
      </c>
      <c r="K63" s="5">
        <f>C63*K59</f>
        <v>1520.1599999999999</v>
      </c>
      <c r="L63" s="5">
        <f>C63*L59</f>
        <v>1600.3199999999997</v>
      </c>
      <c r="M63" s="5">
        <f>C63*M59</f>
        <v>3330.24</v>
      </c>
      <c r="N63" s="5">
        <f>C63*N59</f>
        <v>3348</v>
      </c>
      <c r="O63" s="5">
        <f>C63*O59</f>
        <v>3367.68</v>
      </c>
      <c r="P63" s="5">
        <f>C63*P59</f>
        <v>3358.56</v>
      </c>
      <c r="Q63" s="5">
        <f>C63*Q59</f>
        <v>3336.4800000000005</v>
      </c>
      <c r="R63" s="5">
        <f>C63*R59</f>
        <v>3271.6800000000003</v>
      </c>
      <c r="S63" s="41"/>
      <c r="T63" s="9">
        <v>1.35</v>
      </c>
      <c r="U63" s="9">
        <v>0.46</v>
      </c>
      <c r="V63" s="9">
        <v>0.19</v>
      </c>
      <c r="W63" s="9">
        <v>0.41</v>
      </c>
      <c r="X63" s="9">
        <v>0.37</v>
      </c>
      <c r="Y63" s="9">
        <v>0.11</v>
      </c>
      <c r="Z63" s="9">
        <v>1.67</v>
      </c>
      <c r="AA63" s="9">
        <v>1.49</v>
      </c>
      <c r="AB63" s="9">
        <v>2.5</v>
      </c>
      <c r="AC63" s="9">
        <v>2.2599999999999998</v>
      </c>
      <c r="AD63" s="9">
        <v>1.61</v>
      </c>
      <c r="AE63" s="9">
        <v>2.96</v>
      </c>
    </row>
    <row r="64" spans="1:31" ht="30" customHeight="1" x14ac:dyDescent="0.3">
      <c r="A64" s="3" t="s">
        <v>17</v>
      </c>
      <c r="B64" s="3" t="s">
        <v>10</v>
      </c>
      <c r="C64" s="4" t="s">
        <v>8</v>
      </c>
      <c r="D64" s="5">
        <v>30.1</v>
      </c>
      <c r="E64" s="5">
        <f>D64-4.44</f>
        <v>25.66</v>
      </c>
      <c r="F64" s="5">
        <f>E64+0.75</f>
        <v>26.41</v>
      </c>
      <c r="G64" s="5">
        <f t="shared" si="9"/>
        <v>23.45</v>
      </c>
      <c r="H64" s="5">
        <f>G64-AD64</f>
        <v>21.84</v>
      </c>
      <c r="I64" s="5">
        <f>H64+AC64</f>
        <v>24.1</v>
      </c>
      <c r="J64" s="5">
        <f>I64+AB64</f>
        <v>26.6</v>
      </c>
      <c r="K64" s="5">
        <f>AA64+J64</f>
        <v>28.09</v>
      </c>
      <c r="L64" s="5">
        <f>K64+Z64</f>
        <v>29.759999999999998</v>
      </c>
      <c r="M64" s="5">
        <f>L64+Y64</f>
        <v>29.869999999999997</v>
      </c>
      <c r="N64" s="5">
        <f>M64+X64</f>
        <v>30.24</v>
      </c>
      <c r="O64" s="5">
        <f>N64+W64</f>
        <v>30.65</v>
      </c>
      <c r="P64" s="5">
        <f>O64-V64</f>
        <v>30.459999999999997</v>
      </c>
      <c r="Q64" s="5">
        <f>P64-U64</f>
        <v>29.999999999999996</v>
      </c>
      <c r="R64" s="5">
        <f t="shared" si="2"/>
        <v>28.649999999999995</v>
      </c>
      <c r="S64" s="41"/>
      <c r="T64" s="9">
        <v>1.35</v>
      </c>
      <c r="U64" s="9">
        <v>0.46</v>
      </c>
      <c r="V64" s="9">
        <v>0.19</v>
      </c>
      <c r="W64" s="9">
        <v>0.41</v>
      </c>
      <c r="X64" s="9">
        <v>0.37</v>
      </c>
      <c r="Y64" s="9">
        <v>0.11</v>
      </c>
      <c r="Z64" s="9">
        <v>1.67</v>
      </c>
      <c r="AA64" s="9">
        <v>1.49</v>
      </c>
      <c r="AB64" s="9">
        <v>2.5</v>
      </c>
      <c r="AC64" s="9">
        <v>2.2599999999999998</v>
      </c>
      <c r="AD64" s="9">
        <v>1.61</v>
      </c>
      <c r="AE64" s="9">
        <v>2.96</v>
      </c>
    </row>
    <row r="65" spans="1:31" ht="30" customHeight="1" x14ac:dyDescent="0.3">
      <c r="A65" s="3"/>
      <c r="B65" s="3"/>
      <c r="C65" s="4">
        <v>9</v>
      </c>
      <c r="D65" s="5">
        <f>D64*C65</f>
        <v>270.90000000000003</v>
      </c>
      <c r="E65" s="5">
        <f>E64*C65</f>
        <v>230.94</v>
      </c>
      <c r="F65" s="5">
        <f>C65*$F$64</f>
        <v>237.69</v>
      </c>
      <c r="G65" s="5">
        <f t="shared" si="9"/>
        <v>234.73</v>
      </c>
      <c r="H65" s="5">
        <f>C65*H64</f>
        <v>196.56</v>
      </c>
      <c r="I65" s="5">
        <f>C65*I64</f>
        <v>216.9</v>
      </c>
      <c r="J65" s="5">
        <f>C65*J64</f>
        <v>239.4</v>
      </c>
      <c r="K65" s="5">
        <f>C65*K64</f>
        <v>252.81</v>
      </c>
      <c r="L65" s="5">
        <f>C65*L64</f>
        <v>267.83999999999997</v>
      </c>
      <c r="M65" s="5">
        <f>C65*M64</f>
        <v>268.83</v>
      </c>
      <c r="N65" s="5">
        <f>C65*N64</f>
        <v>272.15999999999997</v>
      </c>
      <c r="O65" s="5">
        <f>C65*O64</f>
        <v>275.84999999999997</v>
      </c>
      <c r="P65" s="5">
        <f>C65*P64</f>
        <v>274.14</v>
      </c>
      <c r="Q65" s="5">
        <f>C65*Q64</f>
        <v>269.99999999999994</v>
      </c>
      <c r="R65" s="5">
        <f>C65*R64</f>
        <v>257.84999999999997</v>
      </c>
      <c r="S65" s="41"/>
      <c r="T65" s="9">
        <v>1.35</v>
      </c>
      <c r="U65" s="9">
        <v>0.46</v>
      </c>
      <c r="V65" s="9">
        <v>0.19</v>
      </c>
      <c r="W65" s="9">
        <v>0.41</v>
      </c>
      <c r="X65" s="9">
        <v>0.37</v>
      </c>
      <c r="Y65" s="9">
        <v>0.11</v>
      </c>
      <c r="Z65" s="9">
        <v>1.67</v>
      </c>
      <c r="AA65" s="9">
        <v>1.49</v>
      </c>
      <c r="AB65" s="9">
        <v>2.5</v>
      </c>
      <c r="AC65" s="9">
        <v>2.2599999999999998</v>
      </c>
      <c r="AD65" s="9">
        <v>1.61</v>
      </c>
      <c r="AE65" s="9">
        <v>2.96</v>
      </c>
    </row>
    <row r="66" spans="1:31" ht="30" customHeight="1" x14ac:dyDescent="0.3">
      <c r="A66" s="3"/>
      <c r="B66" s="3"/>
      <c r="C66" s="4">
        <v>14</v>
      </c>
      <c r="D66" s="5">
        <f>D64*C66</f>
        <v>421.40000000000003</v>
      </c>
      <c r="E66" s="5">
        <f>E64*C66</f>
        <v>359.24</v>
      </c>
      <c r="F66" s="5">
        <f t="shared" ref="F66:F68" si="14">C66*$F$64</f>
        <v>369.74</v>
      </c>
      <c r="G66" s="5">
        <f t="shared" si="9"/>
        <v>366.78000000000003</v>
      </c>
      <c r="H66" s="5">
        <f>C66*H64</f>
        <v>305.76</v>
      </c>
      <c r="I66" s="5">
        <f>C66*I64</f>
        <v>337.40000000000003</v>
      </c>
      <c r="J66" s="5">
        <f>C66*J64</f>
        <v>372.40000000000003</v>
      </c>
      <c r="K66" s="5">
        <f>C66*K64</f>
        <v>393.26</v>
      </c>
      <c r="L66" s="5">
        <f>C66*L64</f>
        <v>416.64</v>
      </c>
      <c r="M66" s="5">
        <f>C66*M64</f>
        <v>418.17999999999995</v>
      </c>
      <c r="N66" s="5">
        <f>C66*N64</f>
        <v>423.35999999999996</v>
      </c>
      <c r="O66" s="5">
        <f>C66*O64</f>
        <v>429.09999999999997</v>
      </c>
      <c r="P66" s="5">
        <f>C66*P64</f>
        <v>426.43999999999994</v>
      </c>
      <c r="Q66" s="5">
        <f>C66*Q64</f>
        <v>419.99999999999994</v>
      </c>
      <c r="R66" s="5">
        <f>C66*R64</f>
        <v>401.09999999999991</v>
      </c>
      <c r="S66" s="41"/>
      <c r="T66" s="9">
        <v>1.35</v>
      </c>
      <c r="U66" s="9">
        <v>0.46</v>
      </c>
      <c r="V66" s="9">
        <v>0.19</v>
      </c>
      <c r="W66" s="9">
        <v>0.41</v>
      </c>
      <c r="X66" s="9">
        <v>0.37</v>
      </c>
      <c r="Y66" s="9">
        <v>0.11</v>
      </c>
      <c r="Z66" s="9">
        <v>1.67</v>
      </c>
      <c r="AA66" s="9">
        <v>1.49</v>
      </c>
      <c r="AB66" s="9">
        <v>2.5</v>
      </c>
      <c r="AC66" s="9">
        <v>2.2599999999999998</v>
      </c>
      <c r="AD66" s="9">
        <v>1.61</v>
      </c>
      <c r="AE66" s="9">
        <v>2.96</v>
      </c>
    </row>
    <row r="67" spans="1:31" ht="30" customHeight="1" x14ac:dyDescent="0.3">
      <c r="A67" s="3"/>
      <c r="B67" s="3"/>
      <c r="C67" s="4">
        <v>19</v>
      </c>
      <c r="D67" s="5">
        <f>D64*C67</f>
        <v>571.9</v>
      </c>
      <c r="E67" s="5">
        <f>E64*C67</f>
        <v>487.54</v>
      </c>
      <c r="F67" s="5">
        <f t="shared" si="14"/>
        <v>501.79</v>
      </c>
      <c r="G67" s="5">
        <f t="shared" si="9"/>
        <v>498.83000000000004</v>
      </c>
      <c r="H67" s="5">
        <f>C67*H64</f>
        <v>414.96</v>
      </c>
      <c r="I67" s="5">
        <f>C67*I64</f>
        <v>457.90000000000003</v>
      </c>
      <c r="J67" s="5">
        <f>C67*J64</f>
        <v>505.40000000000003</v>
      </c>
      <c r="K67" s="5">
        <f>C67*K64</f>
        <v>533.71</v>
      </c>
      <c r="L67" s="5">
        <f>C67*L64</f>
        <v>565.43999999999994</v>
      </c>
      <c r="M67" s="5">
        <f>C67*M64</f>
        <v>567.53</v>
      </c>
      <c r="N67" s="5">
        <f>C67*N64</f>
        <v>574.55999999999995</v>
      </c>
      <c r="O67" s="5">
        <f>C67*O64</f>
        <v>582.35</v>
      </c>
      <c r="P67" s="5">
        <f>C67*P64</f>
        <v>578.7399999999999</v>
      </c>
      <c r="Q67" s="5">
        <f>C67*Q64</f>
        <v>569.99999999999989</v>
      </c>
      <c r="R67" s="5">
        <f>C67*R64</f>
        <v>544.34999999999991</v>
      </c>
      <c r="S67" s="41"/>
      <c r="T67" s="9">
        <v>1.35</v>
      </c>
      <c r="U67" s="9">
        <v>0.46</v>
      </c>
      <c r="V67" s="9">
        <v>0.19</v>
      </c>
      <c r="W67" s="9">
        <v>0.41</v>
      </c>
      <c r="X67" s="9">
        <v>0.37</v>
      </c>
      <c r="Y67" s="9">
        <v>0.11</v>
      </c>
      <c r="Z67" s="9">
        <v>1.67</v>
      </c>
      <c r="AA67" s="9">
        <v>1.49</v>
      </c>
      <c r="AB67" s="9">
        <v>2.5</v>
      </c>
      <c r="AC67" s="9">
        <v>2.2599999999999998</v>
      </c>
      <c r="AD67" s="9">
        <v>1.61</v>
      </c>
      <c r="AE67" s="9">
        <v>2.96</v>
      </c>
    </row>
    <row r="68" spans="1:31" ht="30" customHeight="1" x14ac:dyDescent="0.3">
      <c r="A68" s="3"/>
      <c r="B68" s="3"/>
      <c r="C68" s="4">
        <v>48</v>
      </c>
      <c r="D68" s="5">
        <f>D64*C68</f>
        <v>1444.8000000000002</v>
      </c>
      <c r="E68" s="5">
        <f>E64*C68</f>
        <v>1231.68</v>
      </c>
      <c r="F68" s="5">
        <f t="shared" si="14"/>
        <v>1267.68</v>
      </c>
      <c r="G68" s="5">
        <f t="shared" si="9"/>
        <v>1264.72</v>
      </c>
      <c r="H68" s="5">
        <f>C68*H64</f>
        <v>1048.32</v>
      </c>
      <c r="I68" s="5">
        <f>C68*I64</f>
        <v>1156.8000000000002</v>
      </c>
      <c r="J68" s="5">
        <f>C68*J64</f>
        <v>1276.8000000000002</v>
      </c>
      <c r="K68" s="5">
        <f>C68*K64</f>
        <v>1348.32</v>
      </c>
      <c r="L68" s="5">
        <f>C68*L64</f>
        <v>1428.48</v>
      </c>
      <c r="M68" s="5">
        <f>C68*M64</f>
        <v>1433.7599999999998</v>
      </c>
      <c r="N68" s="5">
        <f>C68*N64</f>
        <v>1451.52</v>
      </c>
      <c r="O68" s="5">
        <f>C68*O64</f>
        <v>1471.1999999999998</v>
      </c>
      <c r="P68" s="5">
        <f>C68*P64</f>
        <v>1462.08</v>
      </c>
      <c r="Q68" s="5">
        <f>C68*Q64</f>
        <v>1439.9999999999998</v>
      </c>
      <c r="R68" s="5">
        <f>C68*R64</f>
        <v>1375.1999999999998</v>
      </c>
      <c r="S68" s="41"/>
      <c r="T68" s="9">
        <v>1.35</v>
      </c>
      <c r="U68" s="9">
        <v>0.46</v>
      </c>
      <c r="V68" s="9">
        <v>0.19</v>
      </c>
      <c r="W68" s="9">
        <v>0.41</v>
      </c>
      <c r="X68" s="9">
        <v>0.37</v>
      </c>
      <c r="Y68" s="9">
        <v>0.11</v>
      </c>
      <c r="Z68" s="9">
        <v>1.67</v>
      </c>
      <c r="AA68" s="9">
        <v>1.49</v>
      </c>
      <c r="AB68" s="9">
        <v>2.5</v>
      </c>
      <c r="AC68" s="9">
        <v>2.2599999999999998</v>
      </c>
      <c r="AD68" s="9">
        <v>1.61</v>
      </c>
      <c r="AE68" s="9">
        <v>2.96</v>
      </c>
    </row>
    <row r="69" spans="1:31" ht="30" customHeight="1" x14ac:dyDescent="0.3">
      <c r="A69" s="3" t="s">
        <v>17</v>
      </c>
      <c r="B69" s="3" t="s">
        <v>11</v>
      </c>
      <c r="C69" s="4" t="s">
        <v>8</v>
      </c>
      <c r="D69" s="5">
        <v>33.72</v>
      </c>
      <c r="E69" s="5">
        <f>D69-4.44</f>
        <v>29.279999999999998</v>
      </c>
      <c r="F69" s="5">
        <f>E69+0.75</f>
        <v>30.029999999999998</v>
      </c>
      <c r="G69" s="5">
        <f t="shared" si="9"/>
        <v>27.069999999999997</v>
      </c>
      <c r="H69" s="5">
        <f>G69-AD69</f>
        <v>25.459999999999997</v>
      </c>
      <c r="I69" s="5">
        <f>H69+AC69</f>
        <v>27.72</v>
      </c>
      <c r="J69" s="5">
        <f>I69+AB69</f>
        <v>30.22</v>
      </c>
      <c r="K69" s="5">
        <f>J69+AA69</f>
        <v>31.709999999999997</v>
      </c>
      <c r="L69" s="5">
        <f>K69+Z69</f>
        <v>33.379999999999995</v>
      </c>
      <c r="M69" s="5">
        <f>L69+Y69</f>
        <v>33.489999999999995</v>
      </c>
      <c r="N69" s="5">
        <f>M69+X69</f>
        <v>33.859999999999992</v>
      </c>
      <c r="O69" s="5">
        <f>N69+W69</f>
        <v>34.269999999999989</v>
      </c>
      <c r="P69" s="5">
        <f>O69-V69</f>
        <v>34.079999999999991</v>
      </c>
      <c r="Q69" s="5">
        <f>P69-U69</f>
        <v>33.61999999999999</v>
      </c>
      <c r="R69" s="5">
        <f t="shared" si="2"/>
        <v>32.269999999999989</v>
      </c>
      <c r="S69" s="41"/>
      <c r="T69" s="9">
        <v>1.35</v>
      </c>
      <c r="U69" s="9">
        <v>0.46</v>
      </c>
      <c r="V69" s="9">
        <v>0.19</v>
      </c>
      <c r="W69" s="9">
        <v>0.41</v>
      </c>
      <c r="X69" s="9">
        <v>0.37</v>
      </c>
      <c r="Y69" s="9">
        <v>0.11</v>
      </c>
      <c r="Z69" s="9">
        <v>1.67</v>
      </c>
      <c r="AA69" s="9">
        <v>1.49</v>
      </c>
      <c r="AB69" s="9">
        <v>2.5</v>
      </c>
      <c r="AC69" s="9">
        <v>2.2599999999999998</v>
      </c>
      <c r="AD69" s="9">
        <v>1.61</v>
      </c>
      <c r="AE69" s="9">
        <v>2.96</v>
      </c>
    </row>
    <row r="70" spans="1:31" ht="30" customHeight="1" x14ac:dyDescent="0.3">
      <c r="A70" s="3"/>
      <c r="B70" s="3"/>
      <c r="C70" s="4">
        <v>9</v>
      </c>
      <c r="D70" s="5">
        <f>D69*C70</f>
        <v>303.48</v>
      </c>
      <c r="E70" s="5">
        <f>E69*C70</f>
        <v>263.52</v>
      </c>
      <c r="F70" s="5">
        <f>C70*$F$69</f>
        <v>270.27</v>
      </c>
      <c r="G70" s="5">
        <f t="shared" si="9"/>
        <v>267.31</v>
      </c>
      <c r="H70" s="5">
        <f>C70*H69</f>
        <v>229.14</v>
      </c>
      <c r="I70" s="5">
        <f>C70*I69</f>
        <v>249.48</v>
      </c>
      <c r="J70" s="5">
        <f>C70*J69</f>
        <v>271.98</v>
      </c>
      <c r="K70" s="5">
        <f>C70*K69</f>
        <v>285.39</v>
      </c>
      <c r="L70" s="5">
        <f>C70*L69</f>
        <v>300.41999999999996</v>
      </c>
      <c r="M70" s="5">
        <f>C70*M69</f>
        <v>301.40999999999997</v>
      </c>
      <c r="N70" s="5">
        <f>C70*N69</f>
        <v>304.73999999999995</v>
      </c>
      <c r="O70" s="5">
        <f>C70*O69</f>
        <v>308.42999999999989</v>
      </c>
      <c r="P70" s="5">
        <f>C70*P69</f>
        <v>306.71999999999991</v>
      </c>
      <c r="Q70" s="5">
        <f>C70*Q69</f>
        <v>302.57999999999993</v>
      </c>
      <c r="R70" s="5">
        <f>C70*R69</f>
        <v>290.42999999999989</v>
      </c>
      <c r="S70" s="41"/>
      <c r="T70" s="9">
        <v>1.35</v>
      </c>
      <c r="U70" s="9">
        <v>0.46</v>
      </c>
      <c r="V70" s="9">
        <v>0.19</v>
      </c>
      <c r="W70" s="9">
        <v>0.41</v>
      </c>
      <c r="X70" s="9">
        <v>0.37</v>
      </c>
      <c r="Y70" s="9">
        <v>0.11</v>
      </c>
      <c r="Z70" s="9">
        <v>1.67</v>
      </c>
      <c r="AA70" s="9">
        <v>1.49</v>
      </c>
      <c r="AB70" s="9">
        <v>2.5</v>
      </c>
      <c r="AC70" s="9">
        <v>2.2599999999999998</v>
      </c>
      <c r="AD70" s="9">
        <v>1.61</v>
      </c>
      <c r="AE70" s="9">
        <v>2.96</v>
      </c>
    </row>
    <row r="71" spans="1:31" ht="30" customHeight="1" x14ac:dyDescent="0.3">
      <c r="A71" s="3"/>
      <c r="B71" s="3"/>
      <c r="C71" s="4">
        <v>14</v>
      </c>
      <c r="D71" s="5">
        <f>D69*C71</f>
        <v>472.08</v>
      </c>
      <c r="E71" s="5">
        <f>E69*C71</f>
        <v>409.91999999999996</v>
      </c>
      <c r="F71" s="5">
        <f t="shared" ref="F71:F73" si="15">C71*$F$69</f>
        <v>420.41999999999996</v>
      </c>
      <c r="G71" s="5">
        <f t="shared" si="9"/>
        <v>417.46</v>
      </c>
      <c r="H71" s="5">
        <f>C71*H69</f>
        <v>356.43999999999994</v>
      </c>
      <c r="I71" s="5">
        <f>C71*I69</f>
        <v>388.08</v>
      </c>
      <c r="J71" s="5">
        <f>C71*J69</f>
        <v>423.08</v>
      </c>
      <c r="K71" s="5">
        <f>C71*K69</f>
        <v>443.93999999999994</v>
      </c>
      <c r="L71" s="5">
        <f>C71*L69</f>
        <v>467.31999999999994</v>
      </c>
      <c r="M71" s="5">
        <f>C71*M69</f>
        <v>468.8599999999999</v>
      </c>
      <c r="N71" s="5">
        <f>C71*N69</f>
        <v>474.03999999999991</v>
      </c>
      <c r="O71" s="5">
        <f>C71*O69</f>
        <v>479.77999999999986</v>
      </c>
      <c r="P71" s="5">
        <f>C71*P69</f>
        <v>477.11999999999989</v>
      </c>
      <c r="Q71" s="5">
        <f>C71*Q69</f>
        <v>470.67999999999984</v>
      </c>
      <c r="R71" s="5">
        <f>C71*R69</f>
        <v>451.77999999999986</v>
      </c>
      <c r="S71" s="41"/>
      <c r="T71" s="9">
        <v>1.35</v>
      </c>
      <c r="U71" s="9">
        <v>0.46</v>
      </c>
      <c r="V71" s="9">
        <v>0.19</v>
      </c>
      <c r="W71" s="9">
        <v>0.41</v>
      </c>
      <c r="X71" s="9">
        <v>0.37</v>
      </c>
      <c r="Y71" s="9">
        <v>0.11</v>
      </c>
      <c r="Z71" s="9">
        <v>1.67</v>
      </c>
      <c r="AA71" s="9">
        <v>1.49</v>
      </c>
      <c r="AB71" s="9">
        <v>2.5</v>
      </c>
      <c r="AC71" s="9">
        <v>2.2599999999999998</v>
      </c>
      <c r="AD71" s="9">
        <v>1.61</v>
      </c>
      <c r="AE71" s="9">
        <v>2.96</v>
      </c>
    </row>
    <row r="72" spans="1:31" ht="30" customHeight="1" x14ac:dyDescent="0.3">
      <c r="A72" s="3"/>
      <c r="B72" s="3"/>
      <c r="C72" s="4">
        <v>19</v>
      </c>
      <c r="D72" s="5">
        <f>D69*C72</f>
        <v>640.67999999999995</v>
      </c>
      <c r="E72" s="5">
        <f>E69*C72</f>
        <v>556.31999999999994</v>
      </c>
      <c r="F72" s="5">
        <f t="shared" si="15"/>
        <v>570.56999999999994</v>
      </c>
      <c r="G72" s="5">
        <f t="shared" si="9"/>
        <v>567.6099999999999</v>
      </c>
      <c r="H72" s="5">
        <f>C72*H69</f>
        <v>483.73999999999995</v>
      </c>
      <c r="I72" s="5">
        <f>C72*I69</f>
        <v>526.67999999999995</v>
      </c>
      <c r="J72" s="5">
        <f>C72*J69</f>
        <v>574.17999999999995</v>
      </c>
      <c r="K72" s="5">
        <f>C72*K69</f>
        <v>602.4899999999999</v>
      </c>
      <c r="L72" s="5">
        <f>C72*L69</f>
        <v>634.21999999999991</v>
      </c>
      <c r="M72" s="5">
        <f>C72*M69</f>
        <v>636.30999999999995</v>
      </c>
      <c r="N72" s="5">
        <f>C72*N69</f>
        <v>643.3399999999998</v>
      </c>
      <c r="O72" s="5">
        <f>C72*O69</f>
        <v>651.12999999999977</v>
      </c>
      <c r="P72" s="5">
        <f>C72*P69</f>
        <v>647.51999999999987</v>
      </c>
      <c r="Q72" s="5">
        <f>C72*Q69</f>
        <v>638.77999999999986</v>
      </c>
      <c r="R72" s="5">
        <f>C72*R69</f>
        <v>613.12999999999977</v>
      </c>
      <c r="S72" s="41"/>
      <c r="T72" s="9">
        <v>1.35</v>
      </c>
      <c r="U72" s="9">
        <v>0.46</v>
      </c>
      <c r="V72" s="9">
        <v>0.19</v>
      </c>
      <c r="W72" s="9">
        <v>0.41</v>
      </c>
      <c r="X72" s="9">
        <v>0.37</v>
      </c>
      <c r="Y72" s="9">
        <v>0.11</v>
      </c>
      <c r="Z72" s="9">
        <v>1.67</v>
      </c>
      <c r="AA72" s="9">
        <v>1.49</v>
      </c>
      <c r="AB72" s="9">
        <v>2.5</v>
      </c>
      <c r="AC72" s="9">
        <v>2.2599999999999998</v>
      </c>
      <c r="AD72" s="9">
        <v>1.61</v>
      </c>
      <c r="AE72" s="9">
        <v>2.96</v>
      </c>
    </row>
    <row r="73" spans="1:31" ht="30" customHeight="1" x14ac:dyDescent="0.3">
      <c r="A73" s="3"/>
      <c r="B73" s="3"/>
      <c r="C73" s="4">
        <v>48</v>
      </c>
      <c r="D73" s="5">
        <f>D69*C73</f>
        <v>1618.56</v>
      </c>
      <c r="E73" s="5">
        <f>E69*C73</f>
        <v>1405.4399999999998</v>
      </c>
      <c r="F73" s="5">
        <f t="shared" si="15"/>
        <v>1441.4399999999998</v>
      </c>
      <c r="G73" s="5">
        <f t="shared" ref="G73:G104" si="16">F73-AE73</f>
        <v>1438.4799999999998</v>
      </c>
      <c r="H73" s="5">
        <f>C73*H69</f>
        <v>1222.08</v>
      </c>
      <c r="I73" s="5">
        <f>C73*I69</f>
        <v>1330.56</v>
      </c>
      <c r="J73" s="5">
        <f>C73*J69</f>
        <v>1450.56</v>
      </c>
      <c r="K73" s="5">
        <f>C73*K69</f>
        <v>1522.08</v>
      </c>
      <c r="L73" s="5">
        <f>C73*L69</f>
        <v>1602.2399999999998</v>
      </c>
      <c r="M73" s="5">
        <f>C73*M69</f>
        <v>1607.5199999999998</v>
      </c>
      <c r="N73" s="5">
        <f>C73*N69</f>
        <v>1625.2799999999997</v>
      </c>
      <c r="O73" s="5">
        <f>C73*O69</f>
        <v>1644.9599999999996</v>
      </c>
      <c r="P73" s="5">
        <f>C73*P69</f>
        <v>1635.8399999999997</v>
      </c>
      <c r="Q73" s="5">
        <f>C73*Q69</f>
        <v>1613.7599999999995</v>
      </c>
      <c r="R73" s="5">
        <f>C73*R69</f>
        <v>1548.9599999999996</v>
      </c>
      <c r="S73" s="41"/>
      <c r="T73" s="9">
        <v>1.35</v>
      </c>
      <c r="U73" s="9">
        <v>0.46</v>
      </c>
      <c r="V73" s="9">
        <v>0.19</v>
      </c>
      <c r="W73" s="9">
        <v>0.41</v>
      </c>
      <c r="X73" s="9">
        <v>0.37</v>
      </c>
      <c r="Y73" s="9">
        <v>0.11</v>
      </c>
      <c r="Z73" s="9">
        <v>1.67</v>
      </c>
      <c r="AA73" s="9">
        <v>1.49</v>
      </c>
      <c r="AB73" s="9">
        <v>2.5</v>
      </c>
      <c r="AC73" s="9">
        <v>2.2599999999999998</v>
      </c>
      <c r="AD73" s="9">
        <v>1.61</v>
      </c>
      <c r="AE73" s="9">
        <v>2.96</v>
      </c>
    </row>
    <row r="74" spans="1:31" ht="30" customHeight="1" x14ac:dyDescent="0.3">
      <c r="A74" s="3" t="s">
        <v>17</v>
      </c>
      <c r="B74" s="3" t="s">
        <v>12</v>
      </c>
      <c r="C74" s="4" t="s">
        <v>8</v>
      </c>
      <c r="D74" s="5">
        <v>35.83</v>
      </c>
      <c r="E74" s="5">
        <f>D74-4.44</f>
        <v>31.389999999999997</v>
      </c>
      <c r="F74" s="5">
        <f>E74+0.75</f>
        <v>32.14</v>
      </c>
      <c r="G74" s="5">
        <f t="shared" si="16"/>
        <v>29.18</v>
      </c>
      <c r="H74" s="5">
        <f>G74-AD74</f>
        <v>27.57</v>
      </c>
      <c r="I74" s="5">
        <f>H74+AC74</f>
        <v>29.83</v>
      </c>
      <c r="J74" s="5">
        <f>I74+AB74</f>
        <v>32.33</v>
      </c>
      <c r="K74" s="5">
        <f>J74+AA74</f>
        <v>33.82</v>
      </c>
      <c r="L74" s="5">
        <f>K74+Z74</f>
        <v>35.49</v>
      </c>
      <c r="M74" s="5">
        <f>L74+Y74</f>
        <v>35.6</v>
      </c>
      <c r="N74" s="5">
        <f>M74+X74</f>
        <v>35.97</v>
      </c>
      <c r="O74" s="5">
        <f>N74+W74</f>
        <v>36.379999999999995</v>
      </c>
      <c r="P74" s="5">
        <f>O74-V74</f>
        <v>36.19</v>
      </c>
      <c r="Q74" s="5">
        <f>P74-U74</f>
        <v>35.729999999999997</v>
      </c>
      <c r="R74" s="5">
        <f t="shared" ref="R74:R107" si="17">Q74-T74</f>
        <v>34.379999999999995</v>
      </c>
      <c r="S74" s="41"/>
      <c r="T74" s="9">
        <v>1.35</v>
      </c>
      <c r="U74" s="9">
        <v>0.46</v>
      </c>
      <c r="V74" s="9">
        <v>0.19</v>
      </c>
      <c r="W74" s="9">
        <v>0.41</v>
      </c>
      <c r="X74" s="9">
        <v>0.37</v>
      </c>
      <c r="Y74" s="9">
        <v>0.11</v>
      </c>
      <c r="Z74" s="9">
        <v>1.67</v>
      </c>
      <c r="AA74" s="9">
        <v>1.49</v>
      </c>
      <c r="AB74" s="9">
        <v>2.5</v>
      </c>
      <c r="AC74" s="9">
        <v>2.2599999999999998</v>
      </c>
      <c r="AD74" s="9">
        <v>1.61</v>
      </c>
      <c r="AE74" s="9">
        <v>2.96</v>
      </c>
    </row>
    <row r="75" spans="1:31" ht="30" customHeight="1" x14ac:dyDescent="0.3">
      <c r="A75" s="3"/>
      <c r="B75" s="3"/>
      <c r="C75" s="4">
        <v>9</v>
      </c>
      <c r="D75" s="5">
        <f>D74*C75</f>
        <v>322.46999999999997</v>
      </c>
      <c r="E75" s="5">
        <f>E74*C75</f>
        <v>282.51</v>
      </c>
      <c r="F75" s="5">
        <f>C75*$F$74</f>
        <v>289.26</v>
      </c>
      <c r="G75" s="5">
        <f t="shared" si="16"/>
        <v>286.3</v>
      </c>
      <c r="H75" s="5">
        <f>C75*H74</f>
        <v>248.13</v>
      </c>
      <c r="I75" s="5">
        <f>C75*I74</f>
        <v>268.46999999999997</v>
      </c>
      <c r="J75" s="5">
        <f>C75*J74</f>
        <v>290.96999999999997</v>
      </c>
      <c r="K75" s="5">
        <f>C75*K74</f>
        <v>304.38</v>
      </c>
      <c r="L75" s="5">
        <f>C75*L74</f>
        <v>319.41000000000003</v>
      </c>
      <c r="M75" s="5">
        <f>C75*M74</f>
        <v>320.40000000000003</v>
      </c>
      <c r="N75" s="5">
        <f>C75*N74</f>
        <v>323.73</v>
      </c>
      <c r="O75" s="5">
        <f>C75*O74</f>
        <v>327.41999999999996</v>
      </c>
      <c r="P75" s="5">
        <f>C75*P74</f>
        <v>325.70999999999998</v>
      </c>
      <c r="Q75" s="5">
        <f>C75*Q74</f>
        <v>321.57</v>
      </c>
      <c r="R75" s="5">
        <f>C75*R74</f>
        <v>309.41999999999996</v>
      </c>
      <c r="S75" s="41"/>
      <c r="T75" s="9">
        <v>1.35</v>
      </c>
      <c r="U75" s="9">
        <v>0.46</v>
      </c>
      <c r="V75" s="9">
        <v>0.19</v>
      </c>
      <c r="W75" s="9">
        <v>0.41</v>
      </c>
      <c r="X75" s="9">
        <v>0.37</v>
      </c>
      <c r="Y75" s="9">
        <v>0.11</v>
      </c>
      <c r="Z75" s="9">
        <v>1.67</v>
      </c>
      <c r="AA75" s="9">
        <v>1.49</v>
      </c>
      <c r="AB75" s="9">
        <v>2.5</v>
      </c>
      <c r="AC75" s="9">
        <v>2.2599999999999998</v>
      </c>
      <c r="AD75" s="9">
        <v>1.61</v>
      </c>
      <c r="AE75" s="9">
        <v>2.96</v>
      </c>
    </row>
    <row r="76" spans="1:31" ht="30" customHeight="1" x14ac:dyDescent="0.3">
      <c r="A76" s="3"/>
      <c r="B76" s="3"/>
      <c r="C76" s="4">
        <v>14</v>
      </c>
      <c r="D76" s="5">
        <f>D74*C76</f>
        <v>501.62</v>
      </c>
      <c r="E76" s="5">
        <f>E74*C76</f>
        <v>439.46</v>
      </c>
      <c r="F76" s="5">
        <f t="shared" ref="F76:F78" si="18">C76*$F$74</f>
        <v>449.96000000000004</v>
      </c>
      <c r="G76" s="5">
        <f t="shared" si="16"/>
        <v>447.00000000000006</v>
      </c>
      <c r="H76" s="5">
        <f>C76*H74</f>
        <v>385.98</v>
      </c>
      <c r="I76" s="5">
        <f>C76*I74</f>
        <v>417.62</v>
      </c>
      <c r="J76" s="5">
        <f>C76*J74</f>
        <v>452.62</v>
      </c>
      <c r="K76" s="5">
        <f>C76*K74</f>
        <v>473.48</v>
      </c>
      <c r="L76" s="5">
        <f>C76*L74</f>
        <v>496.86</v>
      </c>
      <c r="M76" s="5">
        <f>C76*M74</f>
        <v>498.40000000000003</v>
      </c>
      <c r="N76" s="5">
        <f>C76*N74</f>
        <v>503.58</v>
      </c>
      <c r="O76" s="5">
        <f>C76*O74</f>
        <v>509.31999999999994</v>
      </c>
      <c r="P76" s="5">
        <f>C76*P74</f>
        <v>506.65999999999997</v>
      </c>
      <c r="Q76" s="5">
        <f>C76*Q74</f>
        <v>500.21999999999997</v>
      </c>
      <c r="R76" s="5">
        <f>C76*R74</f>
        <v>481.31999999999994</v>
      </c>
      <c r="S76" s="41"/>
      <c r="T76" s="9">
        <v>1.35</v>
      </c>
      <c r="U76" s="9">
        <v>0.46</v>
      </c>
      <c r="V76" s="9">
        <v>0.19</v>
      </c>
      <c r="W76" s="9">
        <v>0.41</v>
      </c>
      <c r="X76" s="9">
        <v>0.37</v>
      </c>
      <c r="Y76" s="9">
        <v>0.11</v>
      </c>
      <c r="Z76" s="9">
        <v>1.67</v>
      </c>
      <c r="AA76" s="9">
        <v>1.49</v>
      </c>
      <c r="AB76" s="9">
        <v>2.5</v>
      </c>
      <c r="AC76" s="9">
        <v>2.2599999999999998</v>
      </c>
      <c r="AD76" s="9">
        <v>1.61</v>
      </c>
      <c r="AE76" s="9">
        <v>2.96</v>
      </c>
    </row>
    <row r="77" spans="1:31" ht="30" customHeight="1" x14ac:dyDescent="0.3">
      <c r="A77" s="3"/>
      <c r="B77" s="3"/>
      <c r="C77" s="4">
        <v>19</v>
      </c>
      <c r="D77" s="5">
        <f>D74*C77</f>
        <v>680.77</v>
      </c>
      <c r="E77" s="5">
        <f>E74*C77</f>
        <v>596.41</v>
      </c>
      <c r="F77" s="5">
        <f t="shared" si="18"/>
        <v>610.66</v>
      </c>
      <c r="G77" s="5">
        <f t="shared" si="16"/>
        <v>607.69999999999993</v>
      </c>
      <c r="H77" s="5">
        <f>C77*H74</f>
        <v>523.83000000000004</v>
      </c>
      <c r="I77" s="5">
        <f>C77*I74</f>
        <v>566.77</v>
      </c>
      <c r="J77" s="5">
        <f>C77*J74</f>
        <v>614.27</v>
      </c>
      <c r="K77" s="5">
        <f>C77*K74</f>
        <v>642.58000000000004</v>
      </c>
      <c r="L77" s="5">
        <f>C77*L74</f>
        <v>674.31000000000006</v>
      </c>
      <c r="M77" s="5">
        <f>C77*M74</f>
        <v>676.4</v>
      </c>
      <c r="N77" s="5">
        <f>C77*N74</f>
        <v>683.43</v>
      </c>
      <c r="O77" s="5">
        <f>C77*O74</f>
        <v>691.21999999999991</v>
      </c>
      <c r="P77" s="5">
        <f>C77*P74</f>
        <v>687.6099999999999</v>
      </c>
      <c r="Q77" s="5">
        <f>C77*Q74</f>
        <v>678.86999999999989</v>
      </c>
      <c r="R77" s="5">
        <f>C77*R74</f>
        <v>653.21999999999991</v>
      </c>
      <c r="S77" s="41"/>
      <c r="T77" s="9">
        <v>1.35</v>
      </c>
      <c r="U77" s="9">
        <v>0.46</v>
      </c>
      <c r="V77" s="9">
        <v>0.19</v>
      </c>
      <c r="W77" s="9">
        <v>0.41</v>
      </c>
      <c r="X77" s="9">
        <v>0.37</v>
      </c>
      <c r="Y77" s="9">
        <v>0.11</v>
      </c>
      <c r="Z77" s="9">
        <v>1.67</v>
      </c>
      <c r="AA77" s="9">
        <v>1.49</v>
      </c>
      <c r="AB77" s="9">
        <v>2.5</v>
      </c>
      <c r="AC77" s="9">
        <v>2.2599999999999998</v>
      </c>
      <c r="AD77" s="9">
        <v>1.61</v>
      </c>
      <c r="AE77" s="9">
        <v>2.96</v>
      </c>
    </row>
    <row r="78" spans="1:31" ht="30" customHeight="1" x14ac:dyDescent="0.3">
      <c r="A78" s="3"/>
      <c r="B78" s="3"/>
      <c r="C78" s="4">
        <v>48</v>
      </c>
      <c r="D78" s="5">
        <f>D74*C78</f>
        <v>1719.84</v>
      </c>
      <c r="E78" s="5">
        <f>E74*C78</f>
        <v>1506.7199999999998</v>
      </c>
      <c r="F78" s="5">
        <f t="shared" si="18"/>
        <v>1542.72</v>
      </c>
      <c r="G78" s="5">
        <f t="shared" si="16"/>
        <v>1539.76</v>
      </c>
      <c r="H78" s="5">
        <f>C78*H74</f>
        <v>1323.3600000000001</v>
      </c>
      <c r="I78" s="5">
        <f>C78*I74</f>
        <v>1431.84</v>
      </c>
      <c r="J78" s="5">
        <f>C78*J74</f>
        <v>1551.84</v>
      </c>
      <c r="K78" s="5">
        <f>C78*K74</f>
        <v>1623.3600000000001</v>
      </c>
      <c r="L78" s="5">
        <f>C78*L74</f>
        <v>1703.52</v>
      </c>
      <c r="M78" s="5">
        <f>C78*M74</f>
        <v>1708.8000000000002</v>
      </c>
      <c r="N78" s="5">
        <f>C78*N74</f>
        <v>1726.56</v>
      </c>
      <c r="O78" s="5">
        <f>C78*O74</f>
        <v>1746.2399999999998</v>
      </c>
      <c r="P78" s="5">
        <f>C78*P74</f>
        <v>1737.12</v>
      </c>
      <c r="Q78" s="5">
        <f>C78*Q74</f>
        <v>1715.04</v>
      </c>
      <c r="R78" s="5">
        <f>C78*R74</f>
        <v>1650.2399999999998</v>
      </c>
      <c r="S78" s="41"/>
      <c r="T78" s="9">
        <v>1.35</v>
      </c>
      <c r="U78" s="9">
        <v>0.46</v>
      </c>
      <c r="V78" s="9">
        <v>0.19</v>
      </c>
      <c r="W78" s="9">
        <v>0.41</v>
      </c>
      <c r="X78" s="9">
        <v>0.37</v>
      </c>
      <c r="Y78" s="9">
        <v>0.11</v>
      </c>
      <c r="Z78" s="9">
        <v>1.67</v>
      </c>
      <c r="AA78" s="9">
        <v>1.49</v>
      </c>
      <c r="AB78" s="9">
        <v>2.5</v>
      </c>
      <c r="AC78" s="9">
        <v>2.2599999999999998</v>
      </c>
      <c r="AD78" s="9">
        <v>1.61</v>
      </c>
      <c r="AE78" s="9">
        <v>2.96</v>
      </c>
    </row>
    <row r="79" spans="1:31" ht="30" customHeight="1" x14ac:dyDescent="0.3">
      <c r="A79" s="3" t="s">
        <v>17</v>
      </c>
      <c r="B79" s="3" t="s">
        <v>13</v>
      </c>
      <c r="C79" s="4" t="s">
        <v>8</v>
      </c>
      <c r="D79" s="5">
        <v>35.65</v>
      </c>
      <c r="E79" s="5">
        <f>D79-4.44</f>
        <v>31.209999999999997</v>
      </c>
      <c r="F79" s="5">
        <f>E79+0.75</f>
        <v>31.959999999999997</v>
      </c>
      <c r="G79" s="5">
        <f t="shared" si="16"/>
        <v>28.999999999999996</v>
      </c>
      <c r="H79" s="5">
        <f>G79-AD79</f>
        <v>27.389999999999997</v>
      </c>
      <c r="I79" s="5">
        <f>H79+AC79</f>
        <v>29.65</v>
      </c>
      <c r="J79" s="5">
        <f>I79+AB79</f>
        <v>32.15</v>
      </c>
      <c r="K79" s="5">
        <f>J79+AA79</f>
        <v>33.64</v>
      </c>
      <c r="L79" s="5">
        <f>K79+Z79</f>
        <v>35.31</v>
      </c>
      <c r="M79" s="5">
        <f>L79+Y79</f>
        <v>35.42</v>
      </c>
      <c r="N79" s="5">
        <f>M79+X79</f>
        <v>35.79</v>
      </c>
      <c r="O79" s="5">
        <f>N79+W79</f>
        <v>36.199999999999996</v>
      </c>
      <c r="P79" s="5">
        <f>O79-V79</f>
        <v>36.01</v>
      </c>
      <c r="Q79" s="5">
        <f>P79-U79</f>
        <v>35.549999999999997</v>
      </c>
      <c r="R79" s="5">
        <f t="shared" si="17"/>
        <v>34.199999999999996</v>
      </c>
      <c r="S79" s="41"/>
      <c r="T79" s="9">
        <v>1.35</v>
      </c>
      <c r="U79" s="9">
        <v>0.46</v>
      </c>
      <c r="V79" s="9">
        <v>0.19</v>
      </c>
      <c r="W79" s="9">
        <v>0.41</v>
      </c>
      <c r="X79" s="9">
        <v>0.37</v>
      </c>
      <c r="Y79" s="9">
        <v>0.11</v>
      </c>
      <c r="Z79" s="9">
        <v>1.67</v>
      </c>
      <c r="AA79" s="9">
        <v>1.49</v>
      </c>
      <c r="AB79" s="9">
        <v>2.5</v>
      </c>
      <c r="AC79" s="9">
        <v>2.2599999999999998</v>
      </c>
      <c r="AD79" s="9">
        <v>1.61</v>
      </c>
      <c r="AE79" s="9">
        <v>2.96</v>
      </c>
    </row>
    <row r="80" spans="1:31" ht="30" customHeight="1" x14ac:dyDescent="0.3">
      <c r="A80" s="3"/>
      <c r="B80" s="3"/>
      <c r="C80" s="4">
        <v>9</v>
      </c>
      <c r="D80" s="5">
        <f>D79*C80</f>
        <v>320.84999999999997</v>
      </c>
      <c r="E80" s="5">
        <f>E79*C80</f>
        <v>280.89</v>
      </c>
      <c r="F80" s="5">
        <f>C80*$F$79</f>
        <v>287.64</v>
      </c>
      <c r="G80" s="5">
        <f t="shared" si="16"/>
        <v>284.68</v>
      </c>
      <c r="H80" s="5">
        <f>C80*H79</f>
        <v>246.50999999999996</v>
      </c>
      <c r="I80" s="5">
        <f>C80*I79</f>
        <v>266.84999999999997</v>
      </c>
      <c r="J80" s="5">
        <f>C80*J79</f>
        <v>289.34999999999997</v>
      </c>
      <c r="K80" s="5">
        <f>C80*K79</f>
        <v>302.76</v>
      </c>
      <c r="L80" s="5">
        <f>C80*L79</f>
        <v>317.79000000000002</v>
      </c>
      <c r="M80" s="5">
        <f>C80*M79</f>
        <v>318.78000000000003</v>
      </c>
      <c r="N80" s="5">
        <f>C80*N79</f>
        <v>322.11</v>
      </c>
      <c r="O80" s="5">
        <f>C80*O79</f>
        <v>325.79999999999995</v>
      </c>
      <c r="P80" s="5">
        <f>C80*P79</f>
        <v>324.08999999999997</v>
      </c>
      <c r="Q80" s="5">
        <f>C80*Q79</f>
        <v>319.95</v>
      </c>
      <c r="R80" s="5">
        <f>C80*R79</f>
        <v>307.79999999999995</v>
      </c>
      <c r="S80" s="41"/>
      <c r="T80" s="9">
        <v>1.35</v>
      </c>
      <c r="U80" s="9">
        <v>0.46</v>
      </c>
      <c r="V80" s="9">
        <v>0.19</v>
      </c>
      <c r="W80" s="9">
        <v>0.41</v>
      </c>
      <c r="X80" s="9">
        <v>0.37</v>
      </c>
      <c r="Y80" s="9">
        <v>0.11</v>
      </c>
      <c r="Z80" s="9">
        <v>1.67</v>
      </c>
      <c r="AA80" s="9">
        <v>1.49</v>
      </c>
      <c r="AB80" s="9">
        <v>2.5</v>
      </c>
      <c r="AC80" s="9">
        <v>2.2599999999999998</v>
      </c>
      <c r="AD80" s="9">
        <v>1.61</v>
      </c>
      <c r="AE80" s="9">
        <v>2.96</v>
      </c>
    </row>
    <row r="81" spans="1:31" ht="30" customHeight="1" x14ac:dyDescent="0.3">
      <c r="A81" s="3"/>
      <c r="B81" s="3"/>
      <c r="C81" s="4">
        <v>14</v>
      </c>
      <c r="D81" s="5">
        <f>D79*C81</f>
        <v>499.09999999999997</v>
      </c>
      <c r="E81" s="5">
        <f>E79*C81</f>
        <v>436.93999999999994</v>
      </c>
      <c r="F81" s="5">
        <f t="shared" ref="F81:F83" si="19">C81*$F$79</f>
        <v>447.43999999999994</v>
      </c>
      <c r="G81" s="5">
        <f t="shared" si="16"/>
        <v>444.47999999999996</v>
      </c>
      <c r="H81" s="5">
        <f>C81*H79</f>
        <v>383.46</v>
      </c>
      <c r="I81" s="5">
        <f>C81*I79</f>
        <v>415.09999999999997</v>
      </c>
      <c r="J81" s="5">
        <f>C81*J79</f>
        <v>450.09999999999997</v>
      </c>
      <c r="K81" s="5">
        <f>C81*K79</f>
        <v>470.96000000000004</v>
      </c>
      <c r="L81" s="5">
        <f>C81*L79</f>
        <v>494.34000000000003</v>
      </c>
      <c r="M81" s="5">
        <f>C81*M79</f>
        <v>495.88</v>
      </c>
      <c r="N81" s="5">
        <f>C81*N79</f>
        <v>501.06</v>
      </c>
      <c r="O81" s="5">
        <f>C81*O79</f>
        <v>506.79999999999995</v>
      </c>
      <c r="P81" s="5">
        <f>C81*P79</f>
        <v>504.14</v>
      </c>
      <c r="Q81" s="5">
        <f>C81*Q79</f>
        <v>497.69999999999993</v>
      </c>
      <c r="R81" s="5">
        <f>C81*R79</f>
        <v>478.79999999999995</v>
      </c>
      <c r="S81" s="41"/>
      <c r="T81" s="9">
        <v>1.35</v>
      </c>
      <c r="U81" s="9">
        <v>0.46</v>
      </c>
      <c r="V81" s="9">
        <v>0.19</v>
      </c>
      <c r="W81" s="9">
        <v>0.41</v>
      </c>
      <c r="X81" s="9">
        <v>0.37</v>
      </c>
      <c r="Y81" s="9">
        <v>0.11</v>
      </c>
      <c r="Z81" s="9">
        <v>1.67</v>
      </c>
      <c r="AA81" s="9">
        <v>1.49</v>
      </c>
      <c r="AB81" s="9">
        <v>2.5</v>
      </c>
      <c r="AC81" s="9">
        <v>2.2599999999999998</v>
      </c>
      <c r="AD81" s="9">
        <v>1.61</v>
      </c>
      <c r="AE81" s="9">
        <v>2.96</v>
      </c>
    </row>
    <row r="82" spans="1:31" ht="30" customHeight="1" x14ac:dyDescent="0.3">
      <c r="A82" s="3"/>
      <c r="B82" s="3"/>
      <c r="C82" s="4">
        <v>19</v>
      </c>
      <c r="D82" s="5">
        <f>D79*C82</f>
        <v>677.35</v>
      </c>
      <c r="E82" s="5">
        <f>E79*C82</f>
        <v>592.9899999999999</v>
      </c>
      <c r="F82" s="5">
        <f t="shared" si="19"/>
        <v>607.2399999999999</v>
      </c>
      <c r="G82" s="5">
        <f t="shared" si="16"/>
        <v>604.27999999999986</v>
      </c>
      <c r="H82" s="5">
        <f>C82*H79</f>
        <v>520.41</v>
      </c>
      <c r="I82" s="5">
        <f>C82*I79</f>
        <v>563.35</v>
      </c>
      <c r="J82" s="5">
        <f>C82*J79</f>
        <v>610.85</v>
      </c>
      <c r="K82" s="5">
        <f>C82*K79</f>
        <v>639.16</v>
      </c>
      <c r="L82" s="5">
        <f>C82*L79</f>
        <v>670.8900000000001</v>
      </c>
      <c r="M82" s="5">
        <f>C82*M79</f>
        <v>672.98</v>
      </c>
      <c r="N82" s="5">
        <f>C82*N79</f>
        <v>680.01</v>
      </c>
      <c r="O82" s="5">
        <f>C82*O79</f>
        <v>687.8</v>
      </c>
      <c r="P82" s="5">
        <f>C82*P79</f>
        <v>684.18999999999994</v>
      </c>
      <c r="Q82" s="5">
        <f>C82*Q79</f>
        <v>675.44999999999993</v>
      </c>
      <c r="R82" s="5">
        <f>C82*R79</f>
        <v>649.79999999999995</v>
      </c>
      <c r="S82" s="41"/>
      <c r="T82" s="9">
        <v>1.35</v>
      </c>
      <c r="U82" s="9">
        <v>0.46</v>
      </c>
      <c r="V82" s="9">
        <v>0.19</v>
      </c>
      <c r="W82" s="9">
        <v>0.41</v>
      </c>
      <c r="X82" s="9">
        <v>0.37</v>
      </c>
      <c r="Y82" s="9">
        <v>0.11</v>
      </c>
      <c r="Z82" s="9">
        <v>1.67</v>
      </c>
      <c r="AA82" s="9">
        <v>1.49</v>
      </c>
      <c r="AB82" s="9">
        <v>2.5</v>
      </c>
      <c r="AC82" s="9">
        <v>2.2599999999999998</v>
      </c>
      <c r="AD82" s="9">
        <v>1.61</v>
      </c>
      <c r="AE82" s="9">
        <v>2.96</v>
      </c>
    </row>
    <row r="83" spans="1:31" ht="30" customHeight="1" x14ac:dyDescent="0.3">
      <c r="A83" s="3"/>
      <c r="B83" s="3"/>
      <c r="C83" s="4">
        <v>48</v>
      </c>
      <c r="D83" s="5">
        <f>D79*C83</f>
        <v>1711.1999999999998</v>
      </c>
      <c r="E83" s="5">
        <f>E79*C83</f>
        <v>1498.08</v>
      </c>
      <c r="F83" s="5">
        <f t="shared" si="19"/>
        <v>1534.08</v>
      </c>
      <c r="G83" s="5">
        <f t="shared" si="16"/>
        <v>1531.12</v>
      </c>
      <c r="H83" s="5">
        <f>C83*H79</f>
        <v>1314.7199999999998</v>
      </c>
      <c r="I83" s="5">
        <f>C83*I79</f>
        <v>1423.1999999999998</v>
      </c>
      <c r="J83" s="5">
        <f>C83*J79</f>
        <v>1543.1999999999998</v>
      </c>
      <c r="K83" s="5">
        <f>C83*K79</f>
        <v>1614.72</v>
      </c>
      <c r="L83" s="5">
        <f>C83*L79</f>
        <v>1694.88</v>
      </c>
      <c r="M83" s="5">
        <f>C83*M79</f>
        <v>1700.16</v>
      </c>
      <c r="N83" s="5">
        <f>C83*N79</f>
        <v>1717.92</v>
      </c>
      <c r="O83" s="5">
        <f>C83*O79</f>
        <v>1737.6</v>
      </c>
      <c r="P83" s="5">
        <f>C83*P79</f>
        <v>1728.48</v>
      </c>
      <c r="Q83" s="5">
        <f>C83*Q79</f>
        <v>1706.3999999999999</v>
      </c>
      <c r="R83" s="5">
        <f>C83*R79</f>
        <v>1641.6</v>
      </c>
      <c r="S83" s="41"/>
      <c r="T83" s="9">
        <v>1.35</v>
      </c>
      <c r="U83" s="9">
        <v>0.46</v>
      </c>
      <c r="V83" s="9">
        <v>0.19</v>
      </c>
      <c r="W83" s="9">
        <v>0.41</v>
      </c>
      <c r="X83" s="9">
        <v>0.37</v>
      </c>
      <c r="Y83" s="9">
        <v>0.11</v>
      </c>
      <c r="Z83" s="9">
        <v>1.67</v>
      </c>
      <c r="AA83" s="9">
        <v>1.49</v>
      </c>
      <c r="AB83" s="9">
        <v>2.5</v>
      </c>
      <c r="AC83" s="9">
        <v>2.2599999999999998</v>
      </c>
      <c r="AD83" s="9">
        <v>1.61</v>
      </c>
      <c r="AE83" s="9">
        <v>2.96</v>
      </c>
    </row>
    <row r="84" spans="1:31" ht="30" customHeight="1" x14ac:dyDescent="0.3">
      <c r="A84" s="3" t="s">
        <v>17</v>
      </c>
      <c r="B84" s="3" t="s">
        <v>14</v>
      </c>
      <c r="C84" s="4" t="s">
        <v>8</v>
      </c>
      <c r="D84" s="5">
        <v>35.64</v>
      </c>
      <c r="E84" s="5">
        <f>D84-4.44</f>
        <v>31.2</v>
      </c>
      <c r="F84" s="5">
        <f>E84+0.75</f>
        <v>31.95</v>
      </c>
      <c r="G84" s="5">
        <f t="shared" si="16"/>
        <v>28.99</v>
      </c>
      <c r="H84" s="5">
        <f>G84-AD84</f>
        <v>27.38</v>
      </c>
      <c r="I84" s="5">
        <f>H84+AC84</f>
        <v>29.64</v>
      </c>
      <c r="J84" s="5">
        <f>I84+AB84</f>
        <v>32.14</v>
      </c>
      <c r="K84" s="5">
        <f>J84+AA84</f>
        <v>33.630000000000003</v>
      </c>
      <c r="L84" s="5">
        <f>K84+Z84</f>
        <v>35.300000000000004</v>
      </c>
      <c r="M84" s="5">
        <f>L84+Y84</f>
        <v>35.410000000000004</v>
      </c>
      <c r="N84" s="5">
        <f>M84+X84</f>
        <v>35.78</v>
      </c>
      <c r="O84" s="5">
        <f>N84+W84</f>
        <v>36.19</v>
      </c>
      <c r="P84" s="5">
        <f>O84-V84</f>
        <v>36</v>
      </c>
      <c r="Q84" s="5">
        <f>P84-U84</f>
        <v>35.54</v>
      </c>
      <c r="R84" s="5">
        <f t="shared" si="17"/>
        <v>34.19</v>
      </c>
      <c r="S84" s="41"/>
      <c r="T84" s="9">
        <v>1.35</v>
      </c>
      <c r="U84" s="9">
        <v>0.46</v>
      </c>
      <c r="V84" s="9">
        <v>0.19</v>
      </c>
      <c r="W84" s="9">
        <v>0.41</v>
      </c>
      <c r="X84" s="9">
        <v>0.37</v>
      </c>
      <c r="Y84" s="9">
        <v>0.11</v>
      </c>
      <c r="Z84" s="9">
        <v>1.67</v>
      </c>
      <c r="AA84" s="9">
        <v>1.49</v>
      </c>
      <c r="AB84" s="9">
        <v>2.5</v>
      </c>
      <c r="AC84" s="9">
        <v>2.2599999999999998</v>
      </c>
      <c r="AD84" s="9">
        <v>1.61</v>
      </c>
      <c r="AE84" s="9">
        <v>2.96</v>
      </c>
    </row>
    <row r="85" spans="1:31" ht="30" customHeight="1" x14ac:dyDescent="0.3">
      <c r="A85" s="3"/>
      <c r="B85" s="3"/>
      <c r="C85" s="4">
        <v>9</v>
      </c>
      <c r="D85" s="5">
        <f>D84*C85</f>
        <v>320.76</v>
      </c>
      <c r="E85" s="5">
        <f>E84*C85</f>
        <v>280.8</v>
      </c>
      <c r="F85" s="5">
        <f>C85*$F$84</f>
        <v>287.55</v>
      </c>
      <c r="G85" s="5">
        <f t="shared" si="16"/>
        <v>284.59000000000003</v>
      </c>
      <c r="H85" s="5">
        <f>H84*C85</f>
        <v>246.42</v>
      </c>
      <c r="I85" s="5">
        <f>C85*I84</f>
        <v>266.76</v>
      </c>
      <c r="J85" s="5">
        <f>C85*J84</f>
        <v>289.26</v>
      </c>
      <c r="K85" s="5">
        <f>C85*K84</f>
        <v>302.67</v>
      </c>
      <c r="L85" s="5">
        <f>C85*L84</f>
        <v>317.70000000000005</v>
      </c>
      <c r="M85" s="5">
        <f>C85*M84</f>
        <v>318.69000000000005</v>
      </c>
      <c r="N85" s="5">
        <f>C85*N84</f>
        <v>322.02</v>
      </c>
      <c r="O85" s="5">
        <f>C85*O84</f>
        <v>325.70999999999998</v>
      </c>
      <c r="P85" s="5">
        <f>C85*P84</f>
        <v>324</v>
      </c>
      <c r="Q85" s="5">
        <f>C85*Q84</f>
        <v>319.86</v>
      </c>
      <c r="R85" s="5">
        <f>C85*R84</f>
        <v>307.70999999999998</v>
      </c>
      <c r="S85" s="41"/>
      <c r="T85" s="9">
        <v>1.35</v>
      </c>
      <c r="U85" s="9">
        <v>0.46</v>
      </c>
      <c r="V85" s="9">
        <v>0.19</v>
      </c>
      <c r="W85" s="9">
        <v>0.41</v>
      </c>
      <c r="X85" s="9">
        <v>0.37</v>
      </c>
      <c r="Y85" s="9">
        <v>0.11</v>
      </c>
      <c r="Z85" s="9">
        <v>1.67</v>
      </c>
      <c r="AA85" s="9">
        <v>1.49</v>
      </c>
      <c r="AB85" s="9">
        <v>2.5</v>
      </c>
      <c r="AC85" s="9">
        <v>2.2599999999999998</v>
      </c>
      <c r="AD85" s="9">
        <v>1.61</v>
      </c>
      <c r="AE85" s="9">
        <v>2.96</v>
      </c>
    </row>
    <row r="86" spans="1:31" ht="30" customHeight="1" x14ac:dyDescent="0.3">
      <c r="A86" s="3"/>
      <c r="B86" s="3"/>
      <c r="C86" s="4">
        <v>14</v>
      </c>
      <c r="D86" s="5">
        <f>D84*C86</f>
        <v>498.96000000000004</v>
      </c>
      <c r="E86" s="5">
        <f>E84*C86</f>
        <v>436.8</v>
      </c>
      <c r="F86" s="5">
        <f t="shared" ref="F86:F88" si="20">C86*$F$84</f>
        <v>447.3</v>
      </c>
      <c r="G86" s="5">
        <f t="shared" si="16"/>
        <v>444.34000000000003</v>
      </c>
      <c r="H86" s="5">
        <f>C86*H84</f>
        <v>383.32</v>
      </c>
      <c r="I86" s="5">
        <f>C86*I84</f>
        <v>414.96000000000004</v>
      </c>
      <c r="J86" s="5">
        <f>C86*J84</f>
        <v>449.96000000000004</v>
      </c>
      <c r="K86" s="5">
        <f>C86*K84</f>
        <v>470.82000000000005</v>
      </c>
      <c r="L86" s="5">
        <f>C86*L84</f>
        <v>494.20000000000005</v>
      </c>
      <c r="M86" s="5">
        <f>C86*M84</f>
        <v>495.74000000000007</v>
      </c>
      <c r="N86" s="5">
        <f>C86*N84</f>
        <v>500.92</v>
      </c>
      <c r="O86" s="5">
        <f>C86*O84</f>
        <v>506.65999999999997</v>
      </c>
      <c r="P86" s="5">
        <f>C86*P84</f>
        <v>504</v>
      </c>
      <c r="Q86" s="5">
        <f>C86*Q84</f>
        <v>497.56</v>
      </c>
      <c r="R86" s="5">
        <f>C86*R84</f>
        <v>478.65999999999997</v>
      </c>
      <c r="S86" s="41"/>
      <c r="T86" s="9">
        <v>1.35</v>
      </c>
      <c r="U86" s="9">
        <v>0.46</v>
      </c>
      <c r="V86" s="9">
        <v>0.19</v>
      </c>
      <c r="W86" s="9">
        <v>0.41</v>
      </c>
      <c r="X86" s="9">
        <v>0.37</v>
      </c>
      <c r="Y86" s="9">
        <v>0.11</v>
      </c>
      <c r="Z86" s="9">
        <v>1.67</v>
      </c>
      <c r="AA86" s="9">
        <v>1.49</v>
      </c>
      <c r="AB86" s="9">
        <v>2.5</v>
      </c>
      <c r="AC86" s="9">
        <v>2.2599999999999998</v>
      </c>
      <c r="AD86" s="9">
        <v>1.61</v>
      </c>
      <c r="AE86" s="9">
        <v>2.96</v>
      </c>
    </row>
    <row r="87" spans="1:31" ht="30" customHeight="1" x14ac:dyDescent="0.3">
      <c r="A87" s="3"/>
      <c r="B87" s="3"/>
      <c r="C87" s="4">
        <v>19</v>
      </c>
      <c r="D87" s="5">
        <f>D84*C87</f>
        <v>677.16</v>
      </c>
      <c r="E87" s="5">
        <f>E84*C87</f>
        <v>592.79999999999995</v>
      </c>
      <c r="F87" s="5">
        <f t="shared" si="20"/>
        <v>607.04999999999995</v>
      </c>
      <c r="G87" s="5">
        <f t="shared" si="16"/>
        <v>604.08999999999992</v>
      </c>
      <c r="H87" s="5">
        <f>C87*H84</f>
        <v>520.22</v>
      </c>
      <c r="I87" s="5">
        <f>C87*I84</f>
        <v>563.16</v>
      </c>
      <c r="J87" s="5">
        <f>C87*J84</f>
        <v>610.66</v>
      </c>
      <c r="K87" s="5">
        <f>C87*K84</f>
        <v>638.97</v>
      </c>
      <c r="L87" s="5">
        <f>C87*L84</f>
        <v>670.7</v>
      </c>
      <c r="M87" s="5">
        <f>C87*M84</f>
        <v>672.79000000000008</v>
      </c>
      <c r="N87" s="5">
        <f>C87*N84</f>
        <v>679.82</v>
      </c>
      <c r="O87" s="5">
        <f>C87*O84</f>
        <v>687.6099999999999</v>
      </c>
      <c r="P87" s="5">
        <f>C87*P84</f>
        <v>684</v>
      </c>
      <c r="Q87" s="5">
        <f>C87*Q84</f>
        <v>675.26</v>
      </c>
      <c r="R87" s="5">
        <f>C87*R84</f>
        <v>649.6099999999999</v>
      </c>
      <c r="S87" s="41"/>
      <c r="T87" s="9">
        <v>1.35</v>
      </c>
      <c r="U87" s="9">
        <v>0.46</v>
      </c>
      <c r="V87" s="9">
        <v>0.19</v>
      </c>
      <c r="W87" s="9">
        <v>0.41</v>
      </c>
      <c r="X87" s="9">
        <v>0.37</v>
      </c>
      <c r="Y87" s="9">
        <v>0.11</v>
      </c>
      <c r="Z87" s="9">
        <v>1.67</v>
      </c>
      <c r="AA87" s="9">
        <v>1.49</v>
      </c>
      <c r="AB87" s="9">
        <v>2.5</v>
      </c>
      <c r="AC87" s="9">
        <v>2.2599999999999998</v>
      </c>
      <c r="AD87" s="9">
        <v>1.61</v>
      </c>
      <c r="AE87" s="9">
        <v>2.96</v>
      </c>
    </row>
    <row r="88" spans="1:31" ht="30" customHeight="1" x14ac:dyDescent="0.3">
      <c r="A88" s="3"/>
      <c r="B88" s="3"/>
      <c r="C88" s="4">
        <v>48</v>
      </c>
      <c r="D88" s="5">
        <f>D84*C88</f>
        <v>1710.72</v>
      </c>
      <c r="E88" s="5">
        <f>E84*C88</f>
        <v>1497.6</v>
      </c>
      <c r="F88" s="5">
        <f t="shared" si="20"/>
        <v>1533.6</v>
      </c>
      <c r="G88" s="5">
        <f t="shared" si="16"/>
        <v>1530.6399999999999</v>
      </c>
      <c r="H88" s="5">
        <f>C88*H84</f>
        <v>1314.24</v>
      </c>
      <c r="I88" s="5">
        <f>C88*I84</f>
        <v>1422.72</v>
      </c>
      <c r="J88" s="5">
        <f>C88*J84</f>
        <v>1542.72</v>
      </c>
      <c r="K88" s="5">
        <f>C88*K84</f>
        <v>1614.2400000000002</v>
      </c>
      <c r="L88" s="5">
        <f>C88*L84</f>
        <v>1694.4</v>
      </c>
      <c r="M88" s="5">
        <f>C88*M84</f>
        <v>1699.6800000000003</v>
      </c>
      <c r="N88" s="5">
        <f>C88*N84</f>
        <v>1717.44</v>
      </c>
      <c r="O88" s="5">
        <f>C88*O84</f>
        <v>1737.12</v>
      </c>
      <c r="P88" s="5">
        <f>C88*P84</f>
        <v>1728</v>
      </c>
      <c r="Q88" s="5">
        <f>C88*Q84</f>
        <v>1705.92</v>
      </c>
      <c r="R88" s="5">
        <f>C88*R84</f>
        <v>1641.12</v>
      </c>
      <c r="S88" s="41"/>
      <c r="T88" s="9">
        <v>1.35</v>
      </c>
      <c r="U88" s="9">
        <v>0.46</v>
      </c>
      <c r="V88" s="9">
        <v>0.19</v>
      </c>
      <c r="W88" s="9">
        <v>0.41</v>
      </c>
      <c r="X88" s="9">
        <v>0.37</v>
      </c>
      <c r="Y88" s="9">
        <v>0.11</v>
      </c>
      <c r="Z88" s="9">
        <v>1.67</v>
      </c>
      <c r="AA88" s="9">
        <v>1.49</v>
      </c>
      <c r="AB88" s="9">
        <v>2.5</v>
      </c>
      <c r="AC88" s="9">
        <v>2.2599999999999998</v>
      </c>
      <c r="AD88" s="9">
        <v>1.61</v>
      </c>
      <c r="AE88" s="9">
        <v>2.96</v>
      </c>
    </row>
    <row r="89" spans="1:31" ht="30" customHeight="1" x14ac:dyDescent="0.3">
      <c r="A89" s="3" t="s">
        <v>17</v>
      </c>
      <c r="B89" s="3" t="s">
        <v>15</v>
      </c>
      <c r="C89" s="4" t="s">
        <v>8</v>
      </c>
      <c r="D89" s="5">
        <v>42.87</v>
      </c>
      <c r="E89" s="5">
        <f>D89-4.44</f>
        <v>38.43</v>
      </c>
      <c r="F89" s="5">
        <f>E89+0.75</f>
        <v>39.18</v>
      </c>
      <c r="G89" s="5">
        <f t="shared" si="16"/>
        <v>36.22</v>
      </c>
      <c r="H89" s="5">
        <f>G89-AD89</f>
        <v>34.61</v>
      </c>
      <c r="I89" s="5">
        <f>H89+AC89</f>
        <v>36.869999999999997</v>
      </c>
      <c r="J89" s="5">
        <f>I89+AB89</f>
        <v>39.369999999999997</v>
      </c>
      <c r="K89" s="5">
        <f>J89+AA89</f>
        <v>40.86</v>
      </c>
      <c r="L89" s="5">
        <f>K89+Z89</f>
        <v>42.53</v>
      </c>
      <c r="M89" s="5">
        <f>L89+Y89</f>
        <v>42.64</v>
      </c>
      <c r="N89" s="5">
        <f>M89+X89</f>
        <v>43.01</v>
      </c>
      <c r="O89" s="5">
        <f>N89+W89</f>
        <v>43.419999999999995</v>
      </c>
      <c r="P89" s="5">
        <f>O89-V89</f>
        <v>43.23</v>
      </c>
      <c r="Q89" s="5">
        <f>P89-U89</f>
        <v>42.769999999999996</v>
      </c>
      <c r="R89" s="5">
        <f t="shared" si="17"/>
        <v>41.419999999999995</v>
      </c>
      <c r="S89" s="41"/>
      <c r="T89" s="9">
        <v>1.35</v>
      </c>
      <c r="U89" s="9">
        <v>0.46</v>
      </c>
      <c r="V89" s="9">
        <v>0.19</v>
      </c>
      <c r="W89" s="9">
        <v>0.41</v>
      </c>
      <c r="X89" s="9">
        <v>0.37</v>
      </c>
      <c r="Y89" s="9">
        <v>0.11</v>
      </c>
      <c r="Z89" s="9">
        <v>1.67</v>
      </c>
      <c r="AA89" s="9">
        <v>1.49</v>
      </c>
      <c r="AB89" s="9">
        <v>2.5</v>
      </c>
      <c r="AC89" s="9">
        <v>2.2599999999999998</v>
      </c>
      <c r="AD89" s="9">
        <v>1.61</v>
      </c>
      <c r="AE89" s="9">
        <v>2.96</v>
      </c>
    </row>
    <row r="90" spans="1:31" ht="30" customHeight="1" x14ac:dyDescent="0.3">
      <c r="A90" s="3"/>
      <c r="B90" s="3"/>
      <c r="C90" s="4">
        <v>9</v>
      </c>
      <c r="D90" s="5">
        <f>D89*C90</f>
        <v>385.83</v>
      </c>
      <c r="E90" s="5">
        <f>E89*C90</f>
        <v>345.87</v>
      </c>
      <c r="F90" s="5">
        <f>C90*$F$89</f>
        <v>352.62</v>
      </c>
      <c r="G90" s="5">
        <f t="shared" si="16"/>
        <v>349.66</v>
      </c>
      <c r="H90" s="5">
        <f>C90*H89</f>
        <v>311.49</v>
      </c>
      <c r="I90" s="5">
        <f>C90*I89</f>
        <v>331.83</v>
      </c>
      <c r="J90" s="5">
        <f>C90*J89</f>
        <v>354.33</v>
      </c>
      <c r="K90" s="5">
        <f>C90*K89</f>
        <v>367.74</v>
      </c>
      <c r="L90" s="5">
        <f>C90*L89</f>
        <v>382.77</v>
      </c>
      <c r="M90" s="5">
        <f>C90*M89</f>
        <v>383.76</v>
      </c>
      <c r="N90" s="5">
        <f>C90*N89</f>
        <v>387.09</v>
      </c>
      <c r="O90" s="5">
        <f>C90*O89</f>
        <v>390.78</v>
      </c>
      <c r="P90" s="5">
        <f>C90*P89</f>
        <v>389.07</v>
      </c>
      <c r="Q90" s="5">
        <f>C90*Q89</f>
        <v>384.92999999999995</v>
      </c>
      <c r="R90" s="5">
        <f>C90*R89</f>
        <v>372.78</v>
      </c>
      <c r="S90" s="41"/>
      <c r="T90" s="9">
        <v>1.35</v>
      </c>
      <c r="U90" s="9">
        <v>0.46</v>
      </c>
      <c r="V90" s="9">
        <v>0.19</v>
      </c>
      <c r="W90" s="9">
        <v>0.41</v>
      </c>
      <c r="X90" s="9">
        <v>0.37</v>
      </c>
      <c r="Y90" s="9">
        <v>0.11</v>
      </c>
      <c r="Z90" s="9">
        <v>1.67</v>
      </c>
      <c r="AA90" s="9">
        <v>1.49</v>
      </c>
      <c r="AB90" s="9">
        <v>2.5</v>
      </c>
      <c r="AC90" s="9">
        <v>2.2599999999999998</v>
      </c>
      <c r="AD90" s="9">
        <v>1.61</v>
      </c>
      <c r="AE90" s="9">
        <v>2.96</v>
      </c>
    </row>
    <row r="91" spans="1:31" ht="30" customHeight="1" x14ac:dyDescent="0.3">
      <c r="A91" s="3"/>
      <c r="B91" s="3"/>
      <c r="C91" s="4">
        <v>14</v>
      </c>
      <c r="D91" s="5">
        <f>D89*C91</f>
        <v>600.17999999999995</v>
      </c>
      <c r="E91" s="5">
        <f>E89*C91</f>
        <v>538.02</v>
      </c>
      <c r="F91" s="5">
        <f t="shared" ref="F91:F93" si="21">C91*$F$89</f>
        <v>548.52</v>
      </c>
      <c r="G91" s="5">
        <f t="shared" si="16"/>
        <v>545.55999999999995</v>
      </c>
      <c r="H91" s="5">
        <f>C91*H89</f>
        <v>484.53999999999996</v>
      </c>
      <c r="I91" s="5">
        <f>C91*I89</f>
        <v>516.17999999999995</v>
      </c>
      <c r="J91" s="5">
        <f>C91*J89</f>
        <v>551.17999999999995</v>
      </c>
      <c r="K91" s="5">
        <f>C91*K89</f>
        <v>572.04</v>
      </c>
      <c r="L91" s="5">
        <f>C91*L89</f>
        <v>595.42000000000007</v>
      </c>
      <c r="M91" s="5">
        <f>C91*M89</f>
        <v>596.96</v>
      </c>
      <c r="N91" s="5">
        <f>C91*N89</f>
        <v>602.14</v>
      </c>
      <c r="O91" s="5">
        <f>C91*O89</f>
        <v>607.87999999999988</v>
      </c>
      <c r="P91" s="5">
        <f>C91*P89</f>
        <v>605.21999999999991</v>
      </c>
      <c r="Q91" s="5">
        <f>C91*Q89</f>
        <v>598.78</v>
      </c>
      <c r="R91" s="5">
        <f>C91*R89</f>
        <v>579.87999999999988</v>
      </c>
      <c r="S91" s="41"/>
      <c r="T91" s="9">
        <v>1.35</v>
      </c>
      <c r="U91" s="9">
        <v>0.46</v>
      </c>
      <c r="V91" s="9">
        <v>0.19</v>
      </c>
      <c r="W91" s="9">
        <v>0.41</v>
      </c>
      <c r="X91" s="9">
        <v>0.37</v>
      </c>
      <c r="Y91" s="9">
        <v>0.11</v>
      </c>
      <c r="Z91" s="9">
        <v>1.67</v>
      </c>
      <c r="AA91" s="9">
        <v>1.49</v>
      </c>
      <c r="AB91" s="9">
        <v>2.5</v>
      </c>
      <c r="AC91" s="9">
        <v>2.2599999999999998</v>
      </c>
      <c r="AD91" s="9">
        <v>1.61</v>
      </c>
      <c r="AE91" s="9">
        <v>2.96</v>
      </c>
    </row>
    <row r="92" spans="1:31" ht="30" customHeight="1" x14ac:dyDescent="0.3">
      <c r="A92" s="3"/>
      <c r="B92" s="3"/>
      <c r="C92" s="4">
        <v>19</v>
      </c>
      <c r="D92" s="5">
        <f>D89*C92</f>
        <v>814.53</v>
      </c>
      <c r="E92" s="5">
        <f>E89*C92</f>
        <v>730.17</v>
      </c>
      <c r="F92" s="5">
        <f t="shared" si="21"/>
        <v>744.42</v>
      </c>
      <c r="G92" s="5">
        <f t="shared" si="16"/>
        <v>741.45999999999992</v>
      </c>
      <c r="H92" s="5">
        <f>C92*H89</f>
        <v>657.59</v>
      </c>
      <c r="I92" s="5">
        <f>C92*I89</f>
        <v>700.53</v>
      </c>
      <c r="J92" s="5">
        <f>C91*J89</f>
        <v>551.17999999999995</v>
      </c>
      <c r="K92" s="5">
        <f>C92*K89</f>
        <v>776.34</v>
      </c>
      <c r="L92" s="5">
        <f>C92*L89</f>
        <v>808.07</v>
      </c>
      <c r="M92" s="5">
        <f>C92*M89</f>
        <v>810.16</v>
      </c>
      <c r="N92" s="5">
        <f>C92*N89</f>
        <v>817.18999999999994</v>
      </c>
      <c r="O92" s="5">
        <f>C92*O89</f>
        <v>824.9799999999999</v>
      </c>
      <c r="P92" s="5">
        <f>C92*P89</f>
        <v>821.36999999999989</v>
      </c>
      <c r="Q92" s="5">
        <f>C92*Q89</f>
        <v>812.62999999999988</v>
      </c>
      <c r="R92" s="5">
        <f>C92*R89</f>
        <v>786.9799999999999</v>
      </c>
      <c r="S92" s="41"/>
      <c r="T92" s="9">
        <v>1.35</v>
      </c>
      <c r="U92" s="9">
        <v>0.46</v>
      </c>
      <c r="V92" s="9">
        <v>0.19</v>
      </c>
      <c r="W92" s="9">
        <v>0.41</v>
      </c>
      <c r="X92" s="9">
        <v>0.37</v>
      </c>
      <c r="Y92" s="9">
        <v>0.11</v>
      </c>
      <c r="Z92" s="9">
        <v>1.67</v>
      </c>
      <c r="AA92" s="9">
        <v>1.49</v>
      </c>
      <c r="AB92" s="9">
        <v>2.5</v>
      </c>
      <c r="AC92" s="9">
        <v>2.2599999999999998</v>
      </c>
      <c r="AD92" s="9">
        <v>1.61</v>
      </c>
      <c r="AE92" s="9">
        <v>2.96</v>
      </c>
    </row>
    <row r="93" spans="1:31" ht="30" customHeight="1" x14ac:dyDescent="0.3">
      <c r="A93" s="3"/>
      <c r="B93" s="3"/>
      <c r="C93" s="4">
        <v>48</v>
      </c>
      <c r="D93" s="5">
        <f>D89*C93</f>
        <v>2057.7599999999998</v>
      </c>
      <c r="E93" s="5">
        <f>E89*C93</f>
        <v>1844.6399999999999</v>
      </c>
      <c r="F93" s="5">
        <f t="shared" si="21"/>
        <v>1880.6399999999999</v>
      </c>
      <c r="G93" s="5">
        <f t="shared" si="16"/>
        <v>1877.6799999999998</v>
      </c>
      <c r="H93" s="5">
        <f>C93*H89</f>
        <v>1661.28</v>
      </c>
      <c r="I93" s="5">
        <f>C93*I89</f>
        <v>1769.7599999999998</v>
      </c>
      <c r="J93" s="5">
        <f>C93*J89</f>
        <v>1889.7599999999998</v>
      </c>
      <c r="K93" s="5">
        <f>C93*K89</f>
        <v>1961.28</v>
      </c>
      <c r="L93" s="5">
        <f>C93*L89</f>
        <v>2041.44</v>
      </c>
      <c r="M93" s="5">
        <f>C93*M89</f>
        <v>2046.72</v>
      </c>
      <c r="N93" s="5">
        <f>C93*N89</f>
        <v>2064.48</v>
      </c>
      <c r="O93" s="5">
        <f>C93*O89</f>
        <v>2084.16</v>
      </c>
      <c r="P93" s="5">
        <f>C93*P89</f>
        <v>2075.04</v>
      </c>
      <c r="Q93" s="5">
        <f>C93*Q89</f>
        <v>2052.96</v>
      </c>
      <c r="R93" s="5">
        <f>C93*R89</f>
        <v>1988.1599999999999</v>
      </c>
      <c r="S93" s="41"/>
      <c r="T93" s="9">
        <v>1.35</v>
      </c>
      <c r="U93" s="9">
        <v>0.46</v>
      </c>
      <c r="V93" s="9">
        <v>0.19</v>
      </c>
      <c r="W93" s="9">
        <v>0.41</v>
      </c>
      <c r="X93" s="9">
        <v>0.37</v>
      </c>
      <c r="Y93" s="9">
        <v>0.11</v>
      </c>
      <c r="Z93" s="9">
        <v>1.67</v>
      </c>
      <c r="AA93" s="9">
        <v>1.49</v>
      </c>
      <c r="AB93" s="9">
        <v>2.5</v>
      </c>
      <c r="AC93" s="9">
        <v>2.2599999999999998</v>
      </c>
      <c r="AD93" s="9">
        <v>1.61</v>
      </c>
      <c r="AE93" s="9">
        <v>2.96</v>
      </c>
    </row>
    <row r="94" spans="1:31" ht="30" customHeight="1" x14ac:dyDescent="0.3">
      <c r="A94" s="3" t="s">
        <v>17</v>
      </c>
      <c r="B94" s="3" t="s">
        <v>16</v>
      </c>
      <c r="C94" s="4" t="s">
        <v>8</v>
      </c>
      <c r="D94" s="5">
        <v>42.74</v>
      </c>
      <c r="E94" s="5">
        <f>D94-4.44</f>
        <v>38.300000000000004</v>
      </c>
      <c r="F94" s="5">
        <f>E94+0.75</f>
        <v>39.050000000000004</v>
      </c>
      <c r="G94" s="5">
        <f t="shared" si="16"/>
        <v>36.090000000000003</v>
      </c>
      <c r="H94" s="5">
        <f>G94-AD94</f>
        <v>34.480000000000004</v>
      </c>
      <c r="I94" s="5">
        <f>H94+AC94</f>
        <v>36.74</v>
      </c>
      <c r="J94" s="5">
        <f>I94+AB94</f>
        <v>39.24</v>
      </c>
      <c r="K94" s="5">
        <f>J94+AA94</f>
        <v>40.730000000000004</v>
      </c>
      <c r="L94" s="5">
        <f>K94+Z94</f>
        <v>42.400000000000006</v>
      </c>
      <c r="M94" s="5">
        <f>L94+Y94</f>
        <v>42.510000000000005</v>
      </c>
      <c r="N94" s="5">
        <f>M94+X94</f>
        <v>42.88</v>
      </c>
      <c r="O94" s="5">
        <f>N94+W94</f>
        <v>43.29</v>
      </c>
      <c r="P94" s="5">
        <f>O94-V94</f>
        <v>43.1</v>
      </c>
      <c r="Q94" s="5">
        <f>P94-U94</f>
        <v>42.64</v>
      </c>
      <c r="R94" s="5">
        <f t="shared" si="17"/>
        <v>41.29</v>
      </c>
      <c r="S94" s="41"/>
      <c r="T94" s="9">
        <v>1.35</v>
      </c>
      <c r="U94" s="9">
        <v>0.46</v>
      </c>
      <c r="V94" s="9">
        <v>0.19</v>
      </c>
      <c r="W94" s="9">
        <v>0.41</v>
      </c>
      <c r="X94" s="9">
        <v>0.37</v>
      </c>
      <c r="Y94" s="9">
        <v>0.11</v>
      </c>
      <c r="Z94" s="9">
        <v>1.67</v>
      </c>
      <c r="AA94" s="9">
        <v>1.49</v>
      </c>
      <c r="AB94" s="9">
        <v>2.5</v>
      </c>
      <c r="AC94" s="9">
        <v>2.2599999999999998</v>
      </c>
      <c r="AD94" s="9">
        <v>1.61</v>
      </c>
      <c r="AE94" s="9">
        <v>2.96</v>
      </c>
    </row>
    <row r="95" spans="1:31" ht="30" customHeight="1" x14ac:dyDescent="0.3">
      <c r="A95" s="3"/>
      <c r="B95" s="3"/>
      <c r="C95" s="4">
        <v>9</v>
      </c>
      <c r="D95" s="5">
        <f>D94*C95</f>
        <v>384.66</v>
      </c>
      <c r="E95" s="5">
        <f>E94*C95</f>
        <v>344.70000000000005</v>
      </c>
      <c r="F95" s="5">
        <f>C95*$F$94</f>
        <v>351.45000000000005</v>
      </c>
      <c r="G95" s="5">
        <f t="shared" si="16"/>
        <v>348.49000000000007</v>
      </c>
      <c r="H95" s="5">
        <f>C95*H94</f>
        <v>310.32000000000005</v>
      </c>
      <c r="I95" s="5">
        <f>C95*I94</f>
        <v>330.66</v>
      </c>
      <c r="J95" s="5">
        <f>C95*J94</f>
        <v>353.16</v>
      </c>
      <c r="K95" s="5">
        <f>C95*K94</f>
        <v>366.57000000000005</v>
      </c>
      <c r="L95" s="5">
        <f>C95*L94</f>
        <v>381.6</v>
      </c>
      <c r="M95" s="5">
        <f>C95*M94</f>
        <v>382.59000000000003</v>
      </c>
      <c r="N95" s="5">
        <f>C95*N94</f>
        <v>385.92</v>
      </c>
      <c r="O95" s="5">
        <f>C95*O94</f>
        <v>389.61</v>
      </c>
      <c r="P95" s="5">
        <f>C95*P94</f>
        <v>387.90000000000003</v>
      </c>
      <c r="Q95" s="5">
        <f>C95*Q94</f>
        <v>383.76</v>
      </c>
      <c r="R95" s="5">
        <f>C95*R94</f>
        <v>371.61</v>
      </c>
      <c r="S95" s="41"/>
      <c r="T95" s="9">
        <v>1.35</v>
      </c>
      <c r="U95" s="9">
        <v>0.46</v>
      </c>
      <c r="V95" s="9">
        <v>0.19</v>
      </c>
      <c r="W95" s="9">
        <v>0.41</v>
      </c>
      <c r="X95" s="9">
        <v>0.37</v>
      </c>
      <c r="Y95" s="9">
        <v>0.11</v>
      </c>
      <c r="Z95" s="9">
        <v>1.67</v>
      </c>
      <c r="AA95" s="9">
        <v>1.49</v>
      </c>
      <c r="AB95" s="9">
        <v>2.5</v>
      </c>
      <c r="AC95" s="9">
        <v>2.2599999999999998</v>
      </c>
      <c r="AD95" s="9">
        <v>1.61</v>
      </c>
      <c r="AE95" s="9">
        <v>2.96</v>
      </c>
    </row>
    <row r="96" spans="1:31" ht="30" customHeight="1" x14ac:dyDescent="0.3">
      <c r="A96" s="3"/>
      <c r="B96" s="3"/>
      <c r="C96" s="4">
        <v>14</v>
      </c>
      <c r="D96" s="5">
        <f>D94*C96</f>
        <v>598.36</v>
      </c>
      <c r="E96" s="5">
        <f>E94*C96</f>
        <v>536.20000000000005</v>
      </c>
      <c r="F96" s="5">
        <f t="shared" ref="F96:F98" si="22">C96*$F$94</f>
        <v>546.70000000000005</v>
      </c>
      <c r="G96" s="5">
        <f t="shared" si="16"/>
        <v>543.74</v>
      </c>
      <c r="H96" s="5">
        <f>C96*H94</f>
        <v>482.72</v>
      </c>
      <c r="I96" s="5">
        <f>C96*I94</f>
        <v>514.36</v>
      </c>
      <c r="J96" s="5">
        <f>C96*J94</f>
        <v>549.36</v>
      </c>
      <c r="K96" s="5">
        <f>C96*K94</f>
        <v>570.22</v>
      </c>
      <c r="L96" s="5">
        <f>C96*L94</f>
        <v>593.60000000000014</v>
      </c>
      <c r="M96" s="5">
        <f>C96*M94</f>
        <v>595.1400000000001</v>
      </c>
      <c r="N96" s="5">
        <f>C96*N94</f>
        <v>600.32000000000005</v>
      </c>
      <c r="O96" s="5">
        <f>C96*O94</f>
        <v>606.05999999999995</v>
      </c>
      <c r="P96" s="5">
        <f>C96*P94</f>
        <v>603.4</v>
      </c>
      <c r="Q96" s="5">
        <f>C96*Q94</f>
        <v>596.96</v>
      </c>
      <c r="R96" s="5">
        <f>C96*R94</f>
        <v>578.05999999999995</v>
      </c>
      <c r="S96" s="41"/>
      <c r="T96" s="9">
        <v>1.35</v>
      </c>
      <c r="U96" s="9">
        <v>0.46</v>
      </c>
      <c r="V96" s="9">
        <v>0.19</v>
      </c>
      <c r="W96" s="9">
        <v>0.41</v>
      </c>
      <c r="X96" s="9">
        <v>0.37</v>
      </c>
      <c r="Y96" s="9">
        <v>0.11</v>
      </c>
      <c r="Z96" s="9">
        <v>1.67</v>
      </c>
      <c r="AA96" s="9">
        <v>1.49</v>
      </c>
      <c r="AB96" s="9">
        <v>2.5</v>
      </c>
      <c r="AC96" s="9">
        <v>2.2599999999999998</v>
      </c>
      <c r="AD96" s="9">
        <v>1.61</v>
      </c>
      <c r="AE96" s="9">
        <v>2.96</v>
      </c>
    </row>
    <row r="97" spans="1:31" ht="30" customHeight="1" x14ac:dyDescent="0.3">
      <c r="A97" s="3"/>
      <c r="B97" s="3"/>
      <c r="C97" s="4">
        <v>19</v>
      </c>
      <c r="D97" s="5">
        <f>D94*C97</f>
        <v>812.06000000000006</v>
      </c>
      <c r="E97" s="5">
        <f>E94*C97</f>
        <v>727.7</v>
      </c>
      <c r="F97" s="5">
        <f t="shared" si="22"/>
        <v>741.95</v>
      </c>
      <c r="G97" s="5">
        <f t="shared" si="16"/>
        <v>738.99</v>
      </c>
      <c r="H97" s="5">
        <f>C97*H94</f>
        <v>655.12000000000012</v>
      </c>
      <c r="I97" s="5">
        <f>C97*I94</f>
        <v>698.06000000000006</v>
      </c>
      <c r="J97" s="5">
        <f>C97*J94</f>
        <v>745.56000000000006</v>
      </c>
      <c r="K97" s="5">
        <f>C97*K94</f>
        <v>773.87000000000012</v>
      </c>
      <c r="L97" s="5">
        <f>C97*L94</f>
        <v>805.60000000000014</v>
      </c>
      <c r="M97" s="5">
        <f>C97*M94</f>
        <v>807.69</v>
      </c>
      <c r="N97" s="5">
        <f>C97*N94</f>
        <v>814.72</v>
      </c>
      <c r="O97" s="5">
        <f>C97*O94</f>
        <v>822.51</v>
      </c>
      <c r="P97" s="5">
        <f>C97*P94</f>
        <v>818.9</v>
      </c>
      <c r="Q97" s="5">
        <f>C97*Q94</f>
        <v>810.16</v>
      </c>
      <c r="R97" s="5">
        <f>C97*R94</f>
        <v>784.51</v>
      </c>
      <c r="S97" s="41"/>
      <c r="T97" s="9">
        <v>1.35</v>
      </c>
      <c r="U97" s="9">
        <v>0.46</v>
      </c>
      <c r="V97" s="9">
        <v>0.19</v>
      </c>
      <c r="W97" s="9">
        <v>0.41</v>
      </c>
      <c r="X97" s="9">
        <v>0.37</v>
      </c>
      <c r="Y97" s="9">
        <v>0.11</v>
      </c>
      <c r="Z97" s="9">
        <v>1.67</v>
      </c>
      <c r="AA97" s="9">
        <v>1.49</v>
      </c>
      <c r="AB97" s="9">
        <v>2.5</v>
      </c>
      <c r="AC97" s="9">
        <v>2.2599999999999998</v>
      </c>
      <c r="AD97" s="9">
        <v>1.61</v>
      </c>
      <c r="AE97" s="9">
        <v>2.96</v>
      </c>
    </row>
    <row r="98" spans="1:31" ht="30" customHeight="1" x14ac:dyDescent="0.3">
      <c r="A98" s="3"/>
      <c r="B98" s="3"/>
      <c r="C98" s="4">
        <v>48</v>
      </c>
      <c r="D98" s="5">
        <f>D94*C98</f>
        <v>2051.52</v>
      </c>
      <c r="E98" s="5">
        <f>E94*C98</f>
        <v>1838.4</v>
      </c>
      <c r="F98" s="5">
        <f t="shared" si="22"/>
        <v>1874.4</v>
      </c>
      <c r="G98" s="5">
        <f t="shared" si="16"/>
        <v>1871.44</v>
      </c>
      <c r="H98" s="5">
        <f>C98*H94</f>
        <v>1655.0400000000002</v>
      </c>
      <c r="I98" s="5">
        <f>C98*I94</f>
        <v>1763.52</v>
      </c>
      <c r="J98" s="5">
        <f>C98*J94</f>
        <v>1883.52</v>
      </c>
      <c r="K98" s="5">
        <f>C98*K94</f>
        <v>1955.0400000000002</v>
      </c>
      <c r="L98" s="5">
        <f>C98*L94</f>
        <v>2035.2000000000003</v>
      </c>
      <c r="M98" s="5">
        <f>C98*M94</f>
        <v>2040.4800000000002</v>
      </c>
      <c r="N98" s="5">
        <f>C98*N94</f>
        <v>2058.2400000000002</v>
      </c>
      <c r="O98" s="5">
        <f>C98*O94</f>
        <v>2077.92</v>
      </c>
      <c r="P98" s="5">
        <f>C98*P94</f>
        <v>2068.8000000000002</v>
      </c>
      <c r="Q98" s="5">
        <f>C98*Q94</f>
        <v>2046.72</v>
      </c>
      <c r="R98" s="5">
        <f>C98*R94</f>
        <v>1981.92</v>
      </c>
      <c r="S98" s="41"/>
      <c r="T98" s="9">
        <v>1.35</v>
      </c>
      <c r="U98" s="9">
        <v>0.46</v>
      </c>
      <c r="V98" s="9">
        <v>0.19</v>
      </c>
      <c r="W98" s="9">
        <v>0.41</v>
      </c>
      <c r="X98" s="9">
        <v>0.37</v>
      </c>
      <c r="Y98" s="9">
        <v>0.11</v>
      </c>
      <c r="Z98" s="9">
        <v>1.67</v>
      </c>
      <c r="AA98" s="9">
        <v>1.49</v>
      </c>
      <c r="AB98" s="9">
        <v>2.5</v>
      </c>
      <c r="AC98" s="9">
        <v>2.2599999999999998</v>
      </c>
      <c r="AD98" s="9">
        <v>1.61</v>
      </c>
      <c r="AE98" s="9">
        <v>2.96</v>
      </c>
    </row>
    <row r="99" spans="1:31" ht="30" customHeight="1" x14ac:dyDescent="0.3">
      <c r="A99" s="3" t="s">
        <v>18</v>
      </c>
      <c r="B99" s="3" t="s">
        <v>7</v>
      </c>
      <c r="C99" s="4" t="s">
        <v>8</v>
      </c>
      <c r="D99" s="5">
        <v>36.270000000000003</v>
      </c>
      <c r="E99" s="5">
        <f t="shared" ref="E99:E107" si="23">D99-4.44</f>
        <v>31.830000000000002</v>
      </c>
      <c r="F99" s="5">
        <f>E99+0.75</f>
        <v>32.58</v>
      </c>
      <c r="G99" s="5">
        <f t="shared" si="16"/>
        <v>29.619999999999997</v>
      </c>
      <c r="H99" s="5">
        <f t="shared" ref="H99:H107" si="24">G99-AD99</f>
        <v>28.009999999999998</v>
      </c>
      <c r="I99" s="5">
        <f t="shared" ref="I99:I107" si="25">H99+AC99</f>
        <v>30.269999999999996</v>
      </c>
      <c r="J99" s="5">
        <f t="shared" ref="J99:J107" si="26">I99+AB99</f>
        <v>32.769999999999996</v>
      </c>
      <c r="K99" s="5">
        <f t="shared" ref="K99:K107" si="27">J99+AA99</f>
        <v>34.26</v>
      </c>
      <c r="L99" s="5">
        <f t="shared" ref="L99:L107" si="28">K99+Z99</f>
        <v>35.93</v>
      </c>
      <c r="M99" s="5">
        <f t="shared" ref="M99:M107" si="29">L99+Y99</f>
        <v>36.04</v>
      </c>
      <c r="N99" s="5">
        <f t="shared" ref="N99:N107" si="30">M99+X99</f>
        <v>36.409999999999997</v>
      </c>
      <c r="O99" s="5">
        <f t="shared" ref="O99:O107" si="31">N99+W99</f>
        <v>36.819999999999993</v>
      </c>
      <c r="P99" s="5">
        <f t="shared" ref="P99:P107" si="32">O99-V99</f>
        <v>36.629999999999995</v>
      </c>
      <c r="Q99" s="5">
        <f t="shared" ref="Q99:Q107" si="33">P99-U99</f>
        <v>36.169999999999995</v>
      </c>
      <c r="R99" s="5">
        <f t="shared" si="17"/>
        <v>34.819999999999993</v>
      </c>
      <c r="S99" s="41"/>
      <c r="T99" s="9">
        <v>1.35</v>
      </c>
      <c r="U99" s="9">
        <v>0.46</v>
      </c>
      <c r="V99" s="9">
        <v>0.19</v>
      </c>
      <c r="W99" s="9">
        <v>0.41</v>
      </c>
      <c r="X99" s="9">
        <v>0.37</v>
      </c>
      <c r="Y99" s="9">
        <v>0.11</v>
      </c>
      <c r="Z99" s="9">
        <v>1.67</v>
      </c>
      <c r="AA99" s="9">
        <v>1.49</v>
      </c>
      <c r="AB99" s="9">
        <v>2.5</v>
      </c>
      <c r="AC99" s="9">
        <v>2.2599999999999998</v>
      </c>
      <c r="AD99" s="9">
        <v>1.61</v>
      </c>
      <c r="AE99" s="9">
        <v>2.96</v>
      </c>
    </row>
    <row r="100" spans="1:31" ht="30" customHeight="1" x14ac:dyDescent="0.3">
      <c r="A100" s="7" t="s">
        <v>18</v>
      </c>
      <c r="B100" s="3" t="s">
        <v>9</v>
      </c>
      <c r="C100" s="4" t="s">
        <v>8</v>
      </c>
      <c r="D100" s="5">
        <v>33.68</v>
      </c>
      <c r="E100" s="5">
        <f t="shared" si="23"/>
        <v>29.24</v>
      </c>
      <c r="F100" s="5">
        <f t="shared" ref="F100:F107" si="34">E100+0.75</f>
        <v>29.99</v>
      </c>
      <c r="G100" s="5">
        <f t="shared" si="16"/>
        <v>27.029999999999998</v>
      </c>
      <c r="H100" s="5">
        <f t="shared" si="24"/>
        <v>25.419999999999998</v>
      </c>
      <c r="I100" s="5">
        <f t="shared" si="25"/>
        <v>27.68</v>
      </c>
      <c r="J100" s="5">
        <f t="shared" si="26"/>
        <v>30.18</v>
      </c>
      <c r="K100" s="5">
        <f t="shared" si="27"/>
        <v>31.669999999999998</v>
      </c>
      <c r="L100" s="5">
        <f t="shared" si="28"/>
        <v>33.339999999999996</v>
      </c>
      <c r="M100" s="5">
        <f t="shared" si="29"/>
        <v>33.449999999999996</v>
      </c>
      <c r="N100" s="5">
        <f t="shared" si="30"/>
        <v>33.819999999999993</v>
      </c>
      <c r="O100" s="5">
        <f t="shared" si="31"/>
        <v>34.22999999999999</v>
      </c>
      <c r="P100" s="5">
        <f t="shared" si="32"/>
        <v>34.039999999999992</v>
      </c>
      <c r="Q100" s="5">
        <f t="shared" si="33"/>
        <v>33.579999999999991</v>
      </c>
      <c r="R100" s="5">
        <f t="shared" si="17"/>
        <v>32.22999999999999</v>
      </c>
      <c r="S100" s="41"/>
      <c r="T100" s="9">
        <v>1.35</v>
      </c>
      <c r="U100" s="9">
        <v>0.46</v>
      </c>
      <c r="V100" s="9">
        <v>0.19</v>
      </c>
      <c r="W100" s="9">
        <v>0.41</v>
      </c>
      <c r="X100" s="9">
        <v>0.37</v>
      </c>
      <c r="Y100" s="9">
        <v>0.11</v>
      </c>
      <c r="Z100" s="9">
        <v>1.67</v>
      </c>
      <c r="AA100" s="9">
        <v>1.49</v>
      </c>
      <c r="AB100" s="9">
        <v>2.5</v>
      </c>
      <c r="AC100" s="9">
        <v>2.2599999999999998</v>
      </c>
      <c r="AD100" s="9">
        <v>1.61</v>
      </c>
      <c r="AE100" s="9">
        <v>2.96</v>
      </c>
    </row>
    <row r="101" spans="1:31" ht="30" customHeight="1" x14ac:dyDescent="0.3">
      <c r="A101" s="3" t="s">
        <v>18</v>
      </c>
      <c r="B101" s="3" t="s">
        <v>10</v>
      </c>
      <c r="C101" s="4" t="s">
        <v>8</v>
      </c>
      <c r="D101" s="5">
        <v>30.1</v>
      </c>
      <c r="E101" s="5">
        <f t="shared" si="23"/>
        <v>25.66</v>
      </c>
      <c r="F101" s="5">
        <f t="shared" si="34"/>
        <v>26.41</v>
      </c>
      <c r="G101" s="5">
        <f t="shared" si="16"/>
        <v>23.45</v>
      </c>
      <c r="H101" s="5">
        <f t="shared" si="24"/>
        <v>21.84</v>
      </c>
      <c r="I101" s="5">
        <f t="shared" si="25"/>
        <v>24.1</v>
      </c>
      <c r="J101" s="5">
        <f t="shared" si="26"/>
        <v>26.6</v>
      </c>
      <c r="K101" s="5">
        <f t="shared" si="27"/>
        <v>28.09</v>
      </c>
      <c r="L101" s="5">
        <f t="shared" si="28"/>
        <v>29.759999999999998</v>
      </c>
      <c r="M101" s="5">
        <f t="shared" si="29"/>
        <v>29.869999999999997</v>
      </c>
      <c r="N101" s="5">
        <f t="shared" si="30"/>
        <v>30.24</v>
      </c>
      <c r="O101" s="5">
        <f t="shared" si="31"/>
        <v>30.65</v>
      </c>
      <c r="P101" s="5">
        <f t="shared" si="32"/>
        <v>30.459999999999997</v>
      </c>
      <c r="Q101" s="5">
        <f t="shared" si="33"/>
        <v>29.999999999999996</v>
      </c>
      <c r="R101" s="5">
        <f t="shared" si="17"/>
        <v>28.649999999999995</v>
      </c>
      <c r="S101" s="41"/>
      <c r="T101" s="9">
        <v>1.35</v>
      </c>
      <c r="U101" s="9">
        <v>0.46</v>
      </c>
      <c r="V101" s="9">
        <v>0.19</v>
      </c>
      <c r="W101" s="9">
        <v>0.41</v>
      </c>
      <c r="X101" s="9">
        <v>0.37</v>
      </c>
      <c r="Y101" s="9">
        <v>0.11</v>
      </c>
      <c r="Z101" s="9">
        <v>1.67</v>
      </c>
      <c r="AA101" s="9">
        <v>1.49</v>
      </c>
      <c r="AB101" s="9">
        <v>2.5</v>
      </c>
      <c r="AC101" s="9">
        <v>2.2599999999999998</v>
      </c>
      <c r="AD101" s="9">
        <v>1.61</v>
      </c>
      <c r="AE101" s="9">
        <v>2.96</v>
      </c>
    </row>
    <row r="102" spans="1:31" ht="30" customHeight="1" x14ac:dyDescent="0.3">
      <c r="A102" s="3" t="s">
        <v>18</v>
      </c>
      <c r="B102" s="3" t="s">
        <v>11</v>
      </c>
      <c r="C102" s="4" t="s">
        <v>8</v>
      </c>
      <c r="D102" s="5">
        <v>33.72</v>
      </c>
      <c r="E102" s="5">
        <f t="shared" si="23"/>
        <v>29.279999999999998</v>
      </c>
      <c r="F102" s="5">
        <f t="shared" si="34"/>
        <v>30.029999999999998</v>
      </c>
      <c r="G102" s="5">
        <f t="shared" si="16"/>
        <v>27.069999999999997</v>
      </c>
      <c r="H102" s="5">
        <f t="shared" si="24"/>
        <v>25.459999999999997</v>
      </c>
      <c r="I102" s="5">
        <f t="shared" si="25"/>
        <v>27.72</v>
      </c>
      <c r="J102" s="5">
        <f t="shared" si="26"/>
        <v>30.22</v>
      </c>
      <c r="K102" s="5">
        <f t="shared" si="27"/>
        <v>31.709999999999997</v>
      </c>
      <c r="L102" s="5">
        <f t="shared" si="28"/>
        <v>33.379999999999995</v>
      </c>
      <c r="M102" s="5">
        <f t="shared" si="29"/>
        <v>33.489999999999995</v>
      </c>
      <c r="N102" s="5">
        <f t="shared" si="30"/>
        <v>33.859999999999992</v>
      </c>
      <c r="O102" s="5">
        <f t="shared" si="31"/>
        <v>34.269999999999989</v>
      </c>
      <c r="P102" s="5">
        <f t="shared" si="32"/>
        <v>34.079999999999991</v>
      </c>
      <c r="Q102" s="5">
        <f t="shared" si="33"/>
        <v>33.61999999999999</v>
      </c>
      <c r="R102" s="5">
        <f t="shared" si="17"/>
        <v>32.269999999999989</v>
      </c>
      <c r="S102" s="41"/>
      <c r="T102" s="9">
        <v>1.35</v>
      </c>
      <c r="U102" s="9">
        <v>0.46</v>
      </c>
      <c r="V102" s="9">
        <v>0.19</v>
      </c>
      <c r="W102" s="9">
        <v>0.41</v>
      </c>
      <c r="X102" s="9">
        <v>0.37</v>
      </c>
      <c r="Y102" s="9">
        <v>0.11</v>
      </c>
      <c r="Z102" s="9">
        <v>1.67</v>
      </c>
      <c r="AA102" s="9">
        <v>1.49</v>
      </c>
      <c r="AB102" s="9">
        <v>2.5</v>
      </c>
      <c r="AC102" s="9">
        <v>2.2599999999999998</v>
      </c>
      <c r="AD102" s="9">
        <v>1.61</v>
      </c>
      <c r="AE102" s="9">
        <v>2.96</v>
      </c>
    </row>
    <row r="103" spans="1:31" ht="30" customHeight="1" x14ac:dyDescent="0.3">
      <c r="A103" s="3" t="s">
        <v>18</v>
      </c>
      <c r="B103" s="3" t="s">
        <v>12</v>
      </c>
      <c r="C103" s="4" t="s">
        <v>8</v>
      </c>
      <c r="D103" s="5">
        <v>35.83</v>
      </c>
      <c r="E103" s="5">
        <f t="shared" si="23"/>
        <v>31.389999999999997</v>
      </c>
      <c r="F103" s="5">
        <f t="shared" si="34"/>
        <v>32.14</v>
      </c>
      <c r="G103" s="5">
        <f t="shared" si="16"/>
        <v>29.18</v>
      </c>
      <c r="H103" s="5">
        <f t="shared" si="24"/>
        <v>27.57</v>
      </c>
      <c r="I103" s="5">
        <f t="shared" si="25"/>
        <v>29.83</v>
      </c>
      <c r="J103" s="5">
        <f t="shared" si="26"/>
        <v>32.33</v>
      </c>
      <c r="K103" s="5">
        <f t="shared" si="27"/>
        <v>33.82</v>
      </c>
      <c r="L103" s="5">
        <f t="shared" si="28"/>
        <v>35.49</v>
      </c>
      <c r="M103" s="5">
        <f t="shared" si="29"/>
        <v>35.6</v>
      </c>
      <c r="N103" s="5">
        <f t="shared" si="30"/>
        <v>35.97</v>
      </c>
      <c r="O103" s="5">
        <f t="shared" si="31"/>
        <v>36.379999999999995</v>
      </c>
      <c r="P103" s="5">
        <f t="shared" si="32"/>
        <v>36.19</v>
      </c>
      <c r="Q103" s="5">
        <f t="shared" si="33"/>
        <v>35.729999999999997</v>
      </c>
      <c r="R103" s="5">
        <f t="shared" si="17"/>
        <v>34.379999999999995</v>
      </c>
      <c r="S103" s="41"/>
      <c r="T103" s="9">
        <v>1.35</v>
      </c>
      <c r="U103" s="9">
        <v>0.46</v>
      </c>
      <c r="V103" s="9">
        <v>0.19</v>
      </c>
      <c r="W103" s="9">
        <v>0.41</v>
      </c>
      <c r="X103" s="9">
        <v>0.37</v>
      </c>
      <c r="Y103" s="9">
        <v>0.11</v>
      </c>
      <c r="Z103" s="9">
        <v>1.67</v>
      </c>
      <c r="AA103" s="9">
        <v>1.49</v>
      </c>
      <c r="AB103" s="9">
        <v>2.5</v>
      </c>
      <c r="AC103" s="9">
        <v>2.2599999999999998</v>
      </c>
      <c r="AD103" s="9">
        <v>1.61</v>
      </c>
      <c r="AE103" s="9">
        <v>2.96</v>
      </c>
    </row>
    <row r="104" spans="1:31" ht="30" customHeight="1" x14ac:dyDescent="0.3">
      <c r="A104" s="3" t="s">
        <v>18</v>
      </c>
      <c r="B104" s="3" t="s">
        <v>13</v>
      </c>
      <c r="C104" s="4" t="s">
        <v>8</v>
      </c>
      <c r="D104" s="5">
        <v>35.65</v>
      </c>
      <c r="E104" s="5">
        <f t="shared" si="23"/>
        <v>31.209999999999997</v>
      </c>
      <c r="F104" s="5">
        <f t="shared" si="34"/>
        <v>31.959999999999997</v>
      </c>
      <c r="G104" s="5">
        <f t="shared" si="16"/>
        <v>28.999999999999996</v>
      </c>
      <c r="H104" s="5">
        <f t="shared" si="24"/>
        <v>27.389999999999997</v>
      </c>
      <c r="I104" s="5">
        <f t="shared" si="25"/>
        <v>29.65</v>
      </c>
      <c r="J104" s="5">
        <f t="shared" si="26"/>
        <v>32.15</v>
      </c>
      <c r="K104" s="5">
        <f t="shared" si="27"/>
        <v>33.64</v>
      </c>
      <c r="L104" s="5">
        <f t="shared" si="28"/>
        <v>35.31</v>
      </c>
      <c r="M104" s="5">
        <f t="shared" si="29"/>
        <v>35.42</v>
      </c>
      <c r="N104" s="5">
        <f t="shared" si="30"/>
        <v>35.79</v>
      </c>
      <c r="O104" s="5">
        <f t="shared" si="31"/>
        <v>36.199999999999996</v>
      </c>
      <c r="P104" s="5">
        <f t="shared" si="32"/>
        <v>36.01</v>
      </c>
      <c r="Q104" s="5">
        <f t="shared" si="33"/>
        <v>35.549999999999997</v>
      </c>
      <c r="R104" s="5">
        <f t="shared" si="17"/>
        <v>34.199999999999996</v>
      </c>
      <c r="S104" s="41"/>
      <c r="T104" s="9">
        <v>1.35</v>
      </c>
      <c r="U104" s="9">
        <v>0.46</v>
      </c>
      <c r="V104" s="9">
        <v>0.19</v>
      </c>
      <c r="W104" s="9">
        <v>0.41</v>
      </c>
      <c r="X104" s="9">
        <v>0.37</v>
      </c>
      <c r="Y104" s="9">
        <v>0.11</v>
      </c>
      <c r="Z104" s="9">
        <v>1.67</v>
      </c>
      <c r="AA104" s="9">
        <v>1.49</v>
      </c>
      <c r="AB104" s="9">
        <v>2.5</v>
      </c>
      <c r="AC104" s="9">
        <v>2.2599999999999998</v>
      </c>
      <c r="AD104" s="9">
        <v>1.61</v>
      </c>
      <c r="AE104" s="9">
        <v>2.96</v>
      </c>
    </row>
    <row r="105" spans="1:31" ht="30" customHeight="1" x14ac:dyDescent="0.3">
      <c r="A105" s="3" t="s">
        <v>18</v>
      </c>
      <c r="B105" s="3" t="s">
        <v>14</v>
      </c>
      <c r="C105" s="4" t="s">
        <v>8</v>
      </c>
      <c r="D105" s="5">
        <v>35.64</v>
      </c>
      <c r="E105" s="5">
        <f t="shared" si="23"/>
        <v>31.2</v>
      </c>
      <c r="F105" s="5">
        <f t="shared" si="34"/>
        <v>31.95</v>
      </c>
      <c r="G105" s="5">
        <f t="shared" ref="G105:G136" si="35">F105-AE105</f>
        <v>28.99</v>
      </c>
      <c r="H105" s="5">
        <f t="shared" si="24"/>
        <v>27.38</v>
      </c>
      <c r="I105" s="5">
        <f t="shared" si="25"/>
        <v>29.64</v>
      </c>
      <c r="J105" s="5">
        <f t="shared" si="26"/>
        <v>32.14</v>
      </c>
      <c r="K105" s="5">
        <f t="shared" si="27"/>
        <v>33.630000000000003</v>
      </c>
      <c r="L105" s="5">
        <f t="shared" si="28"/>
        <v>35.300000000000004</v>
      </c>
      <c r="M105" s="5">
        <f t="shared" si="29"/>
        <v>35.410000000000004</v>
      </c>
      <c r="N105" s="5">
        <f t="shared" si="30"/>
        <v>35.78</v>
      </c>
      <c r="O105" s="5">
        <f t="shared" si="31"/>
        <v>36.19</v>
      </c>
      <c r="P105" s="5">
        <f t="shared" si="32"/>
        <v>36</v>
      </c>
      <c r="Q105" s="5">
        <f t="shared" si="33"/>
        <v>35.54</v>
      </c>
      <c r="R105" s="5">
        <f t="shared" si="17"/>
        <v>34.19</v>
      </c>
      <c r="S105" s="41"/>
      <c r="T105" s="9">
        <v>1.35</v>
      </c>
      <c r="U105" s="9">
        <v>0.46</v>
      </c>
      <c r="V105" s="9">
        <v>0.19</v>
      </c>
      <c r="W105" s="9">
        <v>0.41</v>
      </c>
      <c r="X105" s="9">
        <v>0.37</v>
      </c>
      <c r="Y105" s="9">
        <v>0.11</v>
      </c>
      <c r="Z105" s="9">
        <v>1.67</v>
      </c>
      <c r="AA105" s="9">
        <v>1.49</v>
      </c>
      <c r="AB105" s="9">
        <v>2.5</v>
      </c>
      <c r="AC105" s="9">
        <v>2.2599999999999998</v>
      </c>
      <c r="AD105" s="9">
        <v>1.61</v>
      </c>
      <c r="AE105" s="9">
        <v>2.96</v>
      </c>
    </row>
    <row r="106" spans="1:31" ht="30" customHeight="1" x14ac:dyDescent="0.3">
      <c r="A106" s="3" t="s">
        <v>18</v>
      </c>
      <c r="B106" s="3" t="s">
        <v>15</v>
      </c>
      <c r="C106" s="4" t="s">
        <v>8</v>
      </c>
      <c r="D106" s="5">
        <v>42.87</v>
      </c>
      <c r="E106" s="5">
        <f t="shared" si="23"/>
        <v>38.43</v>
      </c>
      <c r="F106" s="5">
        <f t="shared" si="34"/>
        <v>39.18</v>
      </c>
      <c r="G106" s="5">
        <f t="shared" si="35"/>
        <v>36.22</v>
      </c>
      <c r="H106" s="5">
        <f t="shared" si="24"/>
        <v>34.61</v>
      </c>
      <c r="I106" s="5">
        <f t="shared" si="25"/>
        <v>36.869999999999997</v>
      </c>
      <c r="J106" s="5">
        <f t="shared" si="26"/>
        <v>39.369999999999997</v>
      </c>
      <c r="K106" s="5">
        <f t="shared" si="27"/>
        <v>40.86</v>
      </c>
      <c r="L106" s="5">
        <f t="shared" si="28"/>
        <v>42.53</v>
      </c>
      <c r="M106" s="5">
        <f t="shared" si="29"/>
        <v>42.64</v>
      </c>
      <c r="N106" s="5">
        <f t="shared" si="30"/>
        <v>43.01</v>
      </c>
      <c r="O106" s="5">
        <f t="shared" si="31"/>
        <v>43.419999999999995</v>
      </c>
      <c r="P106" s="5">
        <f t="shared" si="32"/>
        <v>43.23</v>
      </c>
      <c r="Q106" s="5">
        <f t="shared" si="33"/>
        <v>42.769999999999996</v>
      </c>
      <c r="R106" s="5">
        <f t="shared" si="17"/>
        <v>41.419999999999995</v>
      </c>
      <c r="S106" s="41"/>
      <c r="T106" s="9">
        <v>1.35</v>
      </c>
      <c r="U106" s="9">
        <v>0.46</v>
      </c>
      <c r="V106" s="9">
        <v>0.19</v>
      </c>
      <c r="W106" s="9">
        <v>0.41</v>
      </c>
      <c r="X106" s="9">
        <v>0.37</v>
      </c>
      <c r="Y106" s="9">
        <v>0.11</v>
      </c>
      <c r="Z106" s="9">
        <v>1.67</v>
      </c>
      <c r="AA106" s="9">
        <v>1.49</v>
      </c>
      <c r="AB106" s="9">
        <v>2.5</v>
      </c>
      <c r="AC106" s="9">
        <v>2.2599999999999998</v>
      </c>
      <c r="AD106" s="9">
        <v>1.61</v>
      </c>
      <c r="AE106" s="9">
        <v>2.96</v>
      </c>
    </row>
    <row r="107" spans="1:31" ht="30" customHeight="1" x14ac:dyDescent="0.3">
      <c r="A107" s="3" t="s">
        <v>18</v>
      </c>
      <c r="B107" s="3" t="s">
        <v>16</v>
      </c>
      <c r="C107" s="4" t="s">
        <v>8</v>
      </c>
      <c r="D107" s="5">
        <v>42.74</v>
      </c>
      <c r="E107" s="5">
        <f t="shared" si="23"/>
        <v>38.300000000000004</v>
      </c>
      <c r="F107" s="5">
        <f t="shared" si="34"/>
        <v>39.050000000000004</v>
      </c>
      <c r="G107" s="5">
        <f t="shared" si="35"/>
        <v>36.090000000000003</v>
      </c>
      <c r="H107" s="5">
        <f t="shared" si="24"/>
        <v>34.480000000000004</v>
      </c>
      <c r="I107" s="5">
        <f t="shared" si="25"/>
        <v>36.74</v>
      </c>
      <c r="J107" s="5">
        <f t="shared" si="26"/>
        <v>39.24</v>
      </c>
      <c r="K107" s="5">
        <f t="shared" si="27"/>
        <v>40.730000000000004</v>
      </c>
      <c r="L107" s="5">
        <f t="shared" si="28"/>
        <v>42.400000000000006</v>
      </c>
      <c r="M107" s="5">
        <f t="shared" si="29"/>
        <v>42.510000000000005</v>
      </c>
      <c r="N107" s="5">
        <f t="shared" si="30"/>
        <v>42.88</v>
      </c>
      <c r="O107" s="5">
        <f t="shared" si="31"/>
        <v>43.29</v>
      </c>
      <c r="P107" s="5">
        <f t="shared" si="32"/>
        <v>43.1</v>
      </c>
      <c r="Q107" s="5">
        <f t="shared" si="33"/>
        <v>42.64</v>
      </c>
      <c r="R107" s="5">
        <f t="shared" si="17"/>
        <v>41.29</v>
      </c>
      <c r="S107" s="41"/>
      <c r="T107" s="9">
        <v>1.35</v>
      </c>
      <c r="U107" s="9">
        <v>0.46</v>
      </c>
      <c r="V107" s="9">
        <v>0.19</v>
      </c>
      <c r="W107" s="9">
        <v>0.41</v>
      </c>
      <c r="X107" s="9">
        <v>0.37</v>
      </c>
      <c r="Y107" s="9">
        <v>0.11</v>
      </c>
      <c r="Z107" s="9">
        <v>1.67</v>
      </c>
      <c r="AA107" s="9">
        <v>1.49</v>
      </c>
      <c r="AB107" s="9">
        <v>2.5</v>
      </c>
      <c r="AC107" s="9">
        <v>2.2599999999999998</v>
      </c>
      <c r="AD107" s="9">
        <v>1.61</v>
      </c>
      <c r="AE107" s="9">
        <v>2.96</v>
      </c>
    </row>
    <row r="108" spans="1:31" x14ac:dyDescent="0.3">
      <c r="S108" s="41"/>
      <c r="T108" s="40"/>
    </row>
    <row r="109" spans="1:31" x14ac:dyDescent="0.3">
      <c r="S109" s="41"/>
      <c r="T109" s="41"/>
    </row>
    <row r="110" spans="1:31" x14ac:dyDescent="0.3">
      <c r="S110" s="41"/>
      <c r="T110" s="41"/>
    </row>
    <row r="111" spans="1:31" x14ac:dyDescent="0.3">
      <c r="S111" s="41"/>
      <c r="T111" s="41"/>
    </row>
    <row r="112" spans="1:31" x14ac:dyDescent="0.3">
      <c r="S112" s="41"/>
      <c r="T112" s="41"/>
    </row>
    <row r="113" spans="19:20" x14ac:dyDescent="0.3">
      <c r="S113" s="41"/>
      <c r="T113" s="41"/>
    </row>
    <row r="114" spans="19:20" x14ac:dyDescent="0.3">
      <c r="S114" s="41"/>
      <c r="T114" s="41"/>
    </row>
    <row r="115" spans="19:20" x14ac:dyDescent="0.3">
      <c r="S115" s="41"/>
      <c r="T115" s="41"/>
    </row>
    <row r="116" spans="19:20" x14ac:dyDescent="0.3">
      <c r="S116" s="41"/>
      <c r="T116" s="41"/>
    </row>
    <row r="117" spans="19:20" x14ac:dyDescent="0.3">
      <c r="S117" s="41"/>
      <c r="T117" s="41"/>
    </row>
    <row r="118" spans="19:20" x14ac:dyDescent="0.3">
      <c r="S118" s="41"/>
      <c r="T118" s="41"/>
    </row>
    <row r="119" spans="19:20" x14ac:dyDescent="0.3">
      <c r="S119" s="41"/>
      <c r="T119" s="41"/>
    </row>
    <row r="120" spans="19:20" x14ac:dyDescent="0.3">
      <c r="S120" s="41"/>
      <c r="T120" s="41"/>
    </row>
    <row r="121" spans="19:20" x14ac:dyDescent="0.3">
      <c r="S121" s="41"/>
      <c r="T121" s="41"/>
    </row>
    <row r="122" spans="19:20" x14ac:dyDescent="0.3">
      <c r="S122" s="41"/>
      <c r="T122" s="41"/>
    </row>
    <row r="123" spans="19:20" x14ac:dyDescent="0.3">
      <c r="S123" s="41"/>
      <c r="T123" s="41"/>
    </row>
    <row r="124" spans="19:20" x14ac:dyDescent="0.3">
      <c r="S124" s="41"/>
      <c r="T124" s="41"/>
    </row>
    <row r="125" spans="19:20" x14ac:dyDescent="0.3">
      <c r="S125" s="41"/>
      <c r="T125" s="41"/>
    </row>
    <row r="126" spans="19:20" x14ac:dyDescent="0.3">
      <c r="S126" s="41"/>
      <c r="T126" s="41"/>
    </row>
    <row r="127" spans="19:20" x14ac:dyDescent="0.3">
      <c r="S127" s="41"/>
      <c r="T127" s="41"/>
    </row>
    <row r="128" spans="19:20" x14ac:dyDescent="0.3">
      <c r="S128" s="41"/>
      <c r="T128" s="41"/>
    </row>
    <row r="129" spans="19:20" x14ac:dyDescent="0.3">
      <c r="S129" s="41"/>
      <c r="T129" s="41"/>
    </row>
    <row r="130" spans="19:20" x14ac:dyDescent="0.3">
      <c r="S130" s="41"/>
      <c r="T130" s="41"/>
    </row>
    <row r="131" spans="19:20" x14ac:dyDescent="0.3">
      <c r="S131" s="41"/>
      <c r="T131" s="41"/>
    </row>
    <row r="132" spans="19:20" x14ac:dyDescent="0.3">
      <c r="S132" s="41"/>
      <c r="T132" s="41"/>
    </row>
    <row r="133" spans="19:20" x14ac:dyDescent="0.3">
      <c r="S133" s="41"/>
      <c r="T133" s="41"/>
    </row>
    <row r="134" spans="19:20" x14ac:dyDescent="0.3">
      <c r="S134" s="41"/>
      <c r="T134" s="41"/>
    </row>
    <row r="135" spans="19:20" x14ac:dyDescent="0.3">
      <c r="S135" s="41"/>
      <c r="T135" s="41"/>
    </row>
    <row r="136" spans="19:20" x14ac:dyDescent="0.3">
      <c r="S136" s="41"/>
      <c r="T136" s="41"/>
    </row>
    <row r="137" spans="19:20" x14ac:dyDescent="0.3">
      <c r="S137" s="41"/>
      <c r="T137" s="41"/>
    </row>
    <row r="138" spans="19:20" x14ac:dyDescent="0.3">
      <c r="S138" s="41"/>
      <c r="T138" s="41"/>
    </row>
    <row r="139" spans="19:20" x14ac:dyDescent="0.3">
      <c r="S139" s="41"/>
      <c r="T139" s="41"/>
    </row>
    <row r="140" spans="19:20" x14ac:dyDescent="0.3">
      <c r="S140" s="41"/>
      <c r="T140" s="41"/>
    </row>
    <row r="141" spans="19:20" x14ac:dyDescent="0.3">
      <c r="S141" s="41"/>
      <c r="T141" s="41"/>
    </row>
    <row r="142" spans="19:20" x14ac:dyDescent="0.3">
      <c r="S142" s="41"/>
      <c r="T142" s="41"/>
    </row>
    <row r="143" spans="19:20" x14ac:dyDescent="0.3">
      <c r="S143" s="41"/>
      <c r="T143" s="41"/>
    </row>
    <row r="144" spans="19:20" x14ac:dyDescent="0.3">
      <c r="S144" s="41"/>
      <c r="T144" s="41"/>
    </row>
    <row r="145" spans="19:20" x14ac:dyDescent="0.3">
      <c r="S145" s="41"/>
      <c r="T145" s="41"/>
    </row>
    <row r="146" spans="19:20" x14ac:dyDescent="0.3">
      <c r="S146" s="41"/>
      <c r="T146" s="41"/>
    </row>
    <row r="147" spans="19:20" x14ac:dyDescent="0.3">
      <c r="S147" s="41"/>
      <c r="T147" s="41"/>
    </row>
    <row r="148" spans="19:20" x14ac:dyDescent="0.3">
      <c r="S148" s="41"/>
      <c r="T148" s="41"/>
    </row>
    <row r="149" spans="19:20" x14ac:dyDescent="0.3">
      <c r="S149" s="41"/>
      <c r="T149" s="41"/>
    </row>
    <row r="150" spans="19:20" x14ac:dyDescent="0.3">
      <c r="S150" s="41"/>
      <c r="T150" s="41"/>
    </row>
    <row r="151" spans="19:20" x14ac:dyDescent="0.3">
      <c r="S151" s="41"/>
      <c r="T151" s="41"/>
    </row>
    <row r="152" spans="19:20" x14ac:dyDescent="0.3">
      <c r="S152" s="41"/>
      <c r="T152" s="41"/>
    </row>
    <row r="153" spans="19:20" x14ac:dyDescent="0.3">
      <c r="S153" s="41"/>
      <c r="T153" s="41"/>
    </row>
    <row r="154" spans="19:20" x14ac:dyDescent="0.3">
      <c r="S154" s="41"/>
      <c r="T154" s="41"/>
    </row>
    <row r="155" spans="19:20" x14ac:dyDescent="0.3">
      <c r="S155" s="41"/>
      <c r="T155" s="41"/>
    </row>
    <row r="156" spans="19:20" x14ac:dyDescent="0.3">
      <c r="S156" s="41"/>
      <c r="T156" s="41"/>
    </row>
    <row r="157" spans="19:20" x14ac:dyDescent="0.3">
      <c r="S157" s="41"/>
      <c r="T157" s="41"/>
    </row>
    <row r="158" spans="19:20" x14ac:dyDescent="0.3">
      <c r="S158" s="41"/>
      <c r="T158" s="41"/>
    </row>
    <row r="159" spans="19:20" x14ac:dyDescent="0.3">
      <c r="S159" s="41"/>
      <c r="T159" s="41"/>
    </row>
    <row r="160" spans="19:20" x14ac:dyDescent="0.3">
      <c r="S160" s="41"/>
      <c r="T160" s="41"/>
    </row>
    <row r="161" spans="19:20" x14ac:dyDescent="0.3">
      <c r="S161" s="41"/>
      <c r="T161" s="41"/>
    </row>
    <row r="162" spans="19:20" x14ac:dyDescent="0.3">
      <c r="S162" s="41"/>
      <c r="T162" s="41"/>
    </row>
    <row r="163" spans="19:20" x14ac:dyDescent="0.3">
      <c r="S163" s="41"/>
      <c r="T163" s="41"/>
    </row>
    <row r="164" spans="19:20" x14ac:dyDescent="0.3">
      <c r="S164" s="41"/>
      <c r="T164" s="41"/>
    </row>
    <row r="165" spans="19:20" x14ac:dyDescent="0.3">
      <c r="S165" s="41"/>
      <c r="T165" s="41"/>
    </row>
    <row r="166" spans="19:20" x14ac:dyDescent="0.3">
      <c r="S166" s="41"/>
      <c r="T166" s="41"/>
    </row>
    <row r="167" spans="19:20" x14ac:dyDescent="0.3">
      <c r="S167" s="41"/>
      <c r="T167" s="41"/>
    </row>
    <row r="168" spans="19:20" x14ac:dyDescent="0.3">
      <c r="S168" s="41"/>
      <c r="T168" s="41"/>
    </row>
    <row r="169" spans="19:20" x14ac:dyDescent="0.3">
      <c r="S169" s="41"/>
      <c r="T169" s="41"/>
    </row>
    <row r="170" spans="19:20" x14ac:dyDescent="0.3">
      <c r="S170" s="41"/>
      <c r="T170" s="41"/>
    </row>
    <row r="171" spans="19:20" x14ac:dyDescent="0.3">
      <c r="S171" s="41"/>
      <c r="T171" s="41"/>
    </row>
    <row r="172" spans="19:20" x14ac:dyDescent="0.3">
      <c r="S172" s="41"/>
      <c r="T172" s="41"/>
    </row>
    <row r="173" spans="19:20" x14ac:dyDescent="0.3">
      <c r="S173" s="41"/>
      <c r="T173" s="41"/>
    </row>
    <row r="174" spans="19:20" x14ac:dyDescent="0.3">
      <c r="S174" s="41"/>
      <c r="T174" s="41"/>
    </row>
    <row r="175" spans="19:20" x14ac:dyDescent="0.3">
      <c r="S175" s="41"/>
      <c r="T175" s="41"/>
    </row>
    <row r="176" spans="19:20" x14ac:dyDescent="0.3">
      <c r="S176" s="41"/>
      <c r="T176" s="41"/>
    </row>
    <row r="177" spans="19:20" x14ac:dyDescent="0.3">
      <c r="S177" s="41"/>
      <c r="T177" s="41"/>
    </row>
    <row r="178" spans="19:20" x14ac:dyDescent="0.3">
      <c r="S178" s="41"/>
      <c r="T178" s="41"/>
    </row>
    <row r="179" spans="19:20" x14ac:dyDescent="0.3">
      <c r="S179" s="41"/>
      <c r="T179" s="41"/>
    </row>
    <row r="180" spans="19:20" x14ac:dyDescent="0.3">
      <c r="S180" s="41"/>
      <c r="T180" s="41"/>
    </row>
    <row r="181" spans="19:20" x14ac:dyDescent="0.3">
      <c r="S181" s="41"/>
      <c r="T181" s="41"/>
    </row>
    <row r="182" spans="19:20" x14ac:dyDescent="0.3">
      <c r="S182" s="41"/>
      <c r="T182" s="41"/>
    </row>
    <row r="183" spans="19:20" x14ac:dyDescent="0.3">
      <c r="S183" s="41"/>
      <c r="T183" s="41"/>
    </row>
    <row r="184" spans="19:20" x14ac:dyDescent="0.3">
      <c r="S184" s="41"/>
      <c r="T184" s="41"/>
    </row>
    <row r="185" spans="19:20" x14ac:dyDescent="0.3">
      <c r="S185" s="41"/>
      <c r="T185" s="41"/>
    </row>
    <row r="186" spans="19:20" x14ac:dyDescent="0.3">
      <c r="S186" s="41"/>
      <c r="T186" s="41"/>
    </row>
    <row r="187" spans="19:20" x14ac:dyDescent="0.3">
      <c r="S187" s="41"/>
      <c r="T187" s="41"/>
    </row>
    <row r="188" spans="19:20" x14ac:dyDescent="0.3">
      <c r="S188" s="41"/>
      <c r="T188" s="41"/>
    </row>
    <row r="189" spans="19:20" x14ac:dyDescent="0.3">
      <c r="S189" s="41"/>
      <c r="T189" s="41"/>
    </row>
    <row r="190" spans="19:20" x14ac:dyDescent="0.3">
      <c r="S190" s="41"/>
      <c r="T190" s="41"/>
    </row>
    <row r="191" spans="19:20" x14ac:dyDescent="0.3">
      <c r="S191" s="41"/>
      <c r="T191" s="41"/>
    </row>
    <row r="192" spans="19:20" x14ac:dyDescent="0.3">
      <c r="S192" s="41"/>
      <c r="T192" s="41"/>
    </row>
    <row r="193" spans="19:20" x14ac:dyDescent="0.3">
      <c r="S193" s="41"/>
      <c r="T193" s="41"/>
    </row>
    <row r="194" spans="19:20" x14ac:dyDescent="0.3">
      <c r="S194" s="41"/>
      <c r="T194" s="41"/>
    </row>
    <row r="195" spans="19:20" x14ac:dyDescent="0.3">
      <c r="S195" s="41"/>
      <c r="T195" s="41"/>
    </row>
    <row r="196" spans="19:20" x14ac:dyDescent="0.3">
      <c r="S196" s="41"/>
      <c r="T196" s="41"/>
    </row>
    <row r="197" spans="19:20" x14ac:dyDescent="0.3">
      <c r="S197" s="41"/>
      <c r="T197" s="41"/>
    </row>
    <row r="198" spans="19:20" x14ac:dyDescent="0.3">
      <c r="S198" s="41"/>
      <c r="T198" s="41"/>
    </row>
    <row r="199" spans="19:20" x14ac:dyDescent="0.3">
      <c r="S199" s="41"/>
      <c r="T199" s="41"/>
    </row>
    <row r="200" spans="19:20" x14ac:dyDescent="0.3">
      <c r="S200" s="41"/>
      <c r="T200" s="41"/>
    </row>
    <row r="201" spans="19:20" x14ac:dyDescent="0.3">
      <c r="S201" s="41"/>
      <c r="T201" s="41"/>
    </row>
    <row r="202" spans="19:20" x14ac:dyDescent="0.3">
      <c r="S202" s="41"/>
      <c r="T202" s="41"/>
    </row>
    <row r="203" spans="19:20" x14ac:dyDescent="0.3">
      <c r="S203" s="41"/>
      <c r="T203" s="41"/>
    </row>
    <row r="204" spans="19:20" x14ac:dyDescent="0.3">
      <c r="S204" s="41"/>
      <c r="T204" s="41"/>
    </row>
    <row r="205" spans="19:20" x14ac:dyDescent="0.3">
      <c r="S205" s="41"/>
      <c r="T205" s="41"/>
    </row>
    <row r="206" spans="19:20" x14ac:dyDescent="0.3">
      <c r="S206" s="41"/>
      <c r="T206" s="41"/>
    </row>
    <row r="207" spans="19:20" x14ac:dyDescent="0.3">
      <c r="S207" s="41"/>
      <c r="T207" s="41"/>
    </row>
    <row r="208" spans="19:20" x14ac:dyDescent="0.3">
      <c r="S208" s="41"/>
      <c r="T208" s="41"/>
    </row>
    <row r="209" spans="19:20" x14ac:dyDescent="0.3">
      <c r="S209" s="41"/>
      <c r="T209" s="41"/>
    </row>
    <row r="210" spans="19:20" x14ac:dyDescent="0.3">
      <c r="S210" s="41"/>
      <c r="T210" s="41"/>
    </row>
    <row r="211" spans="19:20" x14ac:dyDescent="0.3">
      <c r="S211" s="41"/>
      <c r="T211" s="41"/>
    </row>
    <row r="212" spans="19:20" x14ac:dyDescent="0.3">
      <c r="S212" s="41"/>
      <c r="T212" s="41"/>
    </row>
    <row r="213" spans="19:20" x14ac:dyDescent="0.3">
      <c r="S213" s="41"/>
      <c r="T213" s="41"/>
    </row>
    <row r="214" spans="19:20" x14ac:dyDescent="0.3">
      <c r="S214" s="41"/>
      <c r="T214" s="41"/>
    </row>
    <row r="215" spans="19:20" x14ac:dyDescent="0.3">
      <c r="S215" s="41"/>
      <c r="T215" s="41"/>
    </row>
    <row r="216" spans="19:20" x14ac:dyDescent="0.3">
      <c r="S216" s="41"/>
      <c r="T216" s="41"/>
    </row>
    <row r="217" spans="19:20" x14ac:dyDescent="0.3">
      <c r="S217" s="41"/>
      <c r="T217" s="41"/>
    </row>
    <row r="218" spans="19:20" x14ac:dyDescent="0.3">
      <c r="S218" s="41"/>
      <c r="T218" s="41"/>
    </row>
    <row r="219" spans="19:20" x14ac:dyDescent="0.3">
      <c r="S219" s="41"/>
      <c r="T219" s="41"/>
    </row>
    <row r="220" spans="19:20" x14ac:dyDescent="0.3">
      <c r="S220" s="41"/>
      <c r="T220" s="41"/>
    </row>
    <row r="221" spans="19:20" x14ac:dyDescent="0.3">
      <c r="S221" s="41"/>
      <c r="T221" s="41"/>
    </row>
    <row r="222" spans="19:20" x14ac:dyDescent="0.3">
      <c r="S222" s="41"/>
      <c r="T222" s="41"/>
    </row>
    <row r="223" spans="19:20" x14ac:dyDescent="0.3">
      <c r="S223" s="41"/>
      <c r="T223" s="41"/>
    </row>
    <row r="224" spans="19:20" x14ac:dyDescent="0.3">
      <c r="S224" s="41"/>
      <c r="T224" s="41"/>
    </row>
    <row r="225" spans="19:20" x14ac:dyDescent="0.3">
      <c r="S225" s="41"/>
      <c r="T225" s="41"/>
    </row>
    <row r="226" spans="19:20" x14ac:dyDescent="0.3">
      <c r="S226" s="41"/>
      <c r="T226" s="41"/>
    </row>
    <row r="227" spans="19:20" x14ac:dyDescent="0.3">
      <c r="S227" s="41"/>
      <c r="T227" s="41"/>
    </row>
    <row r="228" spans="19:20" x14ac:dyDescent="0.3">
      <c r="S228" s="41"/>
      <c r="T228" s="41"/>
    </row>
    <row r="229" spans="19:20" x14ac:dyDescent="0.3">
      <c r="S229" s="41"/>
      <c r="T229" s="41"/>
    </row>
    <row r="230" spans="19:20" x14ac:dyDescent="0.3">
      <c r="S230" s="41"/>
      <c r="T230" s="41"/>
    </row>
    <row r="231" spans="19:20" x14ac:dyDescent="0.3">
      <c r="S231" s="41"/>
      <c r="T231" s="41"/>
    </row>
    <row r="232" spans="19:20" x14ac:dyDescent="0.3">
      <c r="S232" s="41"/>
      <c r="T232" s="41"/>
    </row>
    <row r="233" spans="19:20" x14ac:dyDescent="0.3">
      <c r="S233" s="41"/>
      <c r="T233" s="41"/>
    </row>
    <row r="234" spans="19:20" x14ac:dyDescent="0.3">
      <c r="S234" s="41"/>
      <c r="T234" s="41"/>
    </row>
    <row r="235" spans="19:20" x14ac:dyDescent="0.3">
      <c r="S235" s="41"/>
      <c r="T235" s="41"/>
    </row>
    <row r="236" spans="19:20" x14ac:dyDescent="0.3">
      <c r="S236" s="41"/>
      <c r="T236" s="41"/>
    </row>
    <row r="237" spans="19:20" x14ac:dyDescent="0.3">
      <c r="S237" s="41"/>
      <c r="T237" s="41"/>
    </row>
    <row r="238" spans="19:20" x14ac:dyDescent="0.3">
      <c r="S238" s="41"/>
      <c r="T238" s="41"/>
    </row>
    <row r="239" spans="19:20" x14ac:dyDescent="0.3">
      <c r="S239" s="41"/>
      <c r="T239" s="41"/>
    </row>
    <row r="240" spans="19:20" x14ac:dyDescent="0.3">
      <c r="S240" s="41"/>
      <c r="T240" s="41"/>
    </row>
    <row r="241" spans="19:20" x14ac:dyDescent="0.3">
      <c r="S241" s="41"/>
      <c r="T241" s="41"/>
    </row>
    <row r="242" spans="19:20" x14ac:dyDescent="0.3">
      <c r="S242" s="41"/>
      <c r="T242" s="41"/>
    </row>
    <row r="243" spans="19:20" x14ac:dyDescent="0.3">
      <c r="S243" s="41"/>
      <c r="T243" s="23"/>
    </row>
    <row r="244" spans="19:20" x14ac:dyDescent="0.3">
      <c r="S244" s="41"/>
      <c r="T244" s="23"/>
    </row>
    <row r="245" spans="19:20" x14ac:dyDescent="0.3">
      <c r="S245" s="41"/>
      <c r="T245" s="23"/>
    </row>
    <row r="246" spans="19:20" x14ac:dyDescent="0.3">
      <c r="S246" s="41"/>
      <c r="T246" s="23"/>
    </row>
    <row r="247" spans="19:20" x14ac:dyDescent="0.3">
      <c r="S247" s="41"/>
      <c r="T247" s="23"/>
    </row>
    <row r="248" spans="19:20" x14ac:dyDescent="0.3">
      <c r="S248" s="41"/>
      <c r="T248" s="23"/>
    </row>
    <row r="249" spans="19:20" x14ac:dyDescent="0.3">
      <c r="S249" s="41"/>
      <c r="T249" s="23"/>
    </row>
    <row r="250" spans="19:20" x14ac:dyDescent="0.3">
      <c r="S250" s="41"/>
      <c r="T250" s="23"/>
    </row>
    <row r="251" spans="19:20" x14ac:dyDescent="0.3">
      <c r="S251" s="41"/>
      <c r="T251" s="23"/>
    </row>
    <row r="252" spans="19:20" x14ac:dyDescent="0.3">
      <c r="S252" s="41"/>
      <c r="T252" s="23"/>
    </row>
    <row r="253" spans="19:20" x14ac:dyDescent="0.3">
      <c r="S253" s="41"/>
      <c r="T253" s="23"/>
    </row>
    <row r="254" spans="19:20" x14ac:dyDescent="0.3">
      <c r="S254" s="41"/>
      <c r="T254" s="23"/>
    </row>
    <row r="255" spans="19:20" x14ac:dyDescent="0.3">
      <c r="S255" s="41"/>
      <c r="T255" s="23"/>
    </row>
    <row r="256" spans="19:20" x14ac:dyDescent="0.3">
      <c r="S256" s="41"/>
      <c r="T256" s="23"/>
    </row>
    <row r="257" spans="19:20" x14ac:dyDescent="0.3">
      <c r="S257" s="41"/>
      <c r="T257" s="23"/>
    </row>
    <row r="258" spans="19:20" x14ac:dyDescent="0.3">
      <c r="S258" s="41"/>
      <c r="T258" s="23"/>
    </row>
    <row r="259" spans="19:20" x14ac:dyDescent="0.3">
      <c r="S259" s="41"/>
      <c r="T259" s="23"/>
    </row>
    <row r="260" spans="19:20" x14ac:dyDescent="0.3">
      <c r="S260" s="41"/>
      <c r="T260" s="23"/>
    </row>
    <row r="261" spans="19:20" x14ac:dyDescent="0.3">
      <c r="S261" s="41"/>
      <c r="T261" s="23"/>
    </row>
    <row r="262" spans="19:20" x14ac:dyDescent="0.3">
      <c r="S262" s="41"/>
      <c r="T262" s="23"/>
    </row>
    <row r="263" spans="19:20" x14ac:dyDescent="0.3">
      <c r="S263" s="41"/>
      <c r="T263" s="23"/>
    </row>
    <row r="264" spans="19:20" x14ac:dyDescent="0.3">
      <c r="S264" s="41"/>
      <c r="T264" s="23"/>
    </row>
    <row r="265" spans="19:20" x14ac:dyDescent="0.3">
      <c r="S265" s="41"/>
      <c r="T265" s="23"/>
    </row>
    <row r="266" spans="19:20" x14ac:dyDescent="0.3">
      <c r="S266" s="41"/>
      <c r="T266" s="23"/>
    </row>
    <row r="267" spans="19:20" x14ac:dyDescent="0.3">
      <c r="S267" s="41"/>
      <c r="T267" s="23"/>
    </row>
    <row r="268" spans="19:20" x14ac:dyDescent="0.3">
      <c r="S268" s="41"/>
      <c r="T268" s="23"/>
    </row>
    <row r="269" spans="19:20" x14ac:dyDescent="0.3">
      <c r="S269" s="41"/>
      <c r="T269" s="23"/>
    </row>
    <row r="270" spans="19:20" x14ac:dyDescent="0.3">
      <c r="S270" s="41"/>
      <c r="T270" s="23"/>
    </row>
    <row r="271" spans="19:20" x14ac:dyDescent="0.3">
      <c r="S271" s="41"/>
      <c r="T271" s="23"/>
    </row>
    <row r="272" spans="19:20" x14ac:dyDescent="0.3">
      <c r="S272" s="41"/>
      <c r="T272" s="23"/>
    </row>
    <row r="273" spans="19:20" x14ac:dyDescent="0.3">
      <c r="S273" s="41"/>
      <c r="T273" s="23"/>
    </row>
    <row r="274" spans="19:20" x14ac:dyDescent="0.3">
      <c r="S274" s="41"/>
      <c r="T274" s="23"/>
    </row>
    <row r="275" spans="19:20" x14ac:dyDescent="0.3">
      <c r="S275" s="41"/>
      <c r="T275" s="23"/>
    </row>
    <row r="276" spans="19:20" x14ac:dyDescent="0.3">
      <c r="S276" s="41"/>
      <c r="T276" s="23"/>
    </row>
    <row r="277" spans="19:20" x14ac:dyDescent="0.3">
      <c r="S277" s="41"/>
      <c r="T277" s="23"/>
    </row>
    <row r="278" spans="19:20" x14ac:dyDescent="0.3">
      <c r="S278" s="41"/>
      <c r="T278" s="23"/>
    </row>
    <row r="279" spans="19:20" x14ac:dyDescent="0.3">
      <c r="S279" s="41"/>
      <c r="T279" s="23"/>
    </row>
    <row r="280" spans="19:20" x14ac:dyDescent="0.3">
      <c r="S280" s="41"/>
      <c r="T280" s="23"/>
    </row>
    <row r="281" spans="19:20" x14ac:dyDescent="0.3">
      <c r="S281" s="41"/>
      <c r="T281" s="23"/>
    </row>
    <row r="282" spans="19:20" x14ac:dyDescent="0.3">
      <c r="S282" s="41"/>
      <c r="T282" s="23"/>
    </row>
    <row r="283" spans="19:20" x14ac:dyDescent="0.3">
      <c r="S283" s="41"/>
      <c r="T283" s="23"/>
    </row>
    <row r="284" spans="19:20" x14ac:dyDescent="0.3">
      <c r="S284" s="41"/>
      <c r="T284" s="23"/>
    </row>
    <row r="285" spans="19:20" x14ac:dyDescent="0.3">
      <c r="S285" s="41"/>
      <c r="T285" s="23"/>
    </row>
    <row r="286" spans="19:20" x14ac:dyDescent="0.3">
      <c r="S286" s="41"/>
      <c r="T286" s="23"/>
    </row>
    <row r="287" spans="19:20" x14ac:dyDescent="0.3">
      <c r="S287" s="41"/>
      <c r="T287" s="23"/>
    </row>
    <row r="288" spans="19:20" x14ac:dyDescent="0.3">
      <c r="S288" s="41"/>
      <c r="T288" s="23"/>
    </row>
    <row r="289" spans="19:20" x14ac:dyDescent="0.3">
      <c r="S289" s="41"/>
      <c r="T289" s="23"/>
    </row>
    <row r="290" spans="19:20" x14ac:dyDescent="0.3">
      <c r="S290" s="41"/>
      <c r="T290" s="23"/>
    </row>
    <row r="291" spans="19:20" x14ac:dyDescent="0.3">
      <c r="S291" s="41"/>
      <c r="T291" s="23"/>
    </row>
    <row r="292" spans="19:20" x14ac:dyDescent="0.3">
      <c r="S292" s="41"/>
      <c r="T292" s="23"/>
    </row>
    <row r="293" spans="19:20" x14ac:dyDescent="0.3">
      <c r="S293" s="41"/>
      <c r="T293" s="23"/>
    </row>
    <row r="294" spans="19:20" x14ac:dyDescent="0.3">
      <c r="S294" s="41"/>
      <c r="T294" s="23"/>
    </row>
    <row r="295" spans="19:20" x14ac:dyDescent="0.3">
      <c r="S295" s="41"/>
      <c r="T295" s="23"/>
    </row>
    <row r="296" spans="19:20" x14ac:dyDescent="0.3">
      <c r="S296" s="41"/>
      <c r="T296" s="23"/>
    </row>
    <row r="297" spans="19:20" x14ac:dyDescent="0.3">
      <c r="S297" s="41"/>
      <c r="T297" s="23"/>
    </row>
    <row r="298" spans="19:20" x14ac:dyDescent="0.3">
      <c r="S298" s="41"/>
      <c r="T298" s="23"/>
    </row>
    <row r="299" spans="19:20" x14ac:dyDescent="0.3">
      <c r="S299" s="41"/>
      <c r="T299" s="23"/>
    </row>
    <row r="300" spans="19:20" x14ac:dyDescent="0.3">
      <c r="S300" s="41"/>
      <c r="T300" s="23"/>
    </row>
    <row r="301" spans="19:20" x14ac:dyDescent="0.3">
      <c r="S301" s="41"/>
      <c r="T301" s="23"/>
    </row>
    <row r="302" spans="19:20" x14ac:dyDescent="0.3">
      <c r="S302" s="41"/>
      <c r="T302" s="23"/>
    </row>
    <row r="303" spans="19:20" x14ac:dyDescent="0.3">
      <c r="S303" s="41"/>
      <c r="T303" s="23"/>
    </row>
    <row r="304" spans="19:20" x14ac:dyDescent="0.3">
      <c r="S304" s="41"/>
      <c r="T304" s="23"/>
    </row>
    <row r="305" spans="19:20" x14ac:dyDescent="0.3">
      <c r="S305" s="41"/>
      <c r="T305" s="23"/>
    </row>
    <row r="306" spans="19:20" x14ac:dyDescent="0.3">
      <c r="S306" s="41"/>
      <c r="T306" s="23"/>
    </row>
    <row r="307" spans="19:20" x14ac:dyDescent="0.3">
      <c r="S307" s="41"/>
      <c r="T307" s="23"/>
    </row>
    <row r="308" spans="19:20" x14ac:dyDescent="0.3">
      <c r="S308" s="41"/>
      <c r="T308" s="23"/>
    </row>
    <row r="309" spans="19:20" x14ac:dyDescent="0.3">
      <c r="S309" s="41"/>
      <c r="T309" s="23"/>
    </row>
    <row r="310" spans="19:20" x14ac:dyDescent="0.3">
      <c r="S310" s="41"/>
      <c r="T310" s="23"/>
    </row>
    <row r="311" spans="19:20" x14ac:dyDescent="0.3">
      <c r="S311" s="41"/>
      <c r="T311" s="23"/>
    </row>
    <row r="312" spans="19:20" x14ac:dyDescent="0.3">
      <c r="S312" s="41"/>
      <c r="T312" s="23"/>
    </row>
    <row r="313" spans="19:20" x14ac:dyDescent="0.3">
      <c r="S313" s="41"/>
      <c r="T313" s="23"/>
    </row>
    <row r="314" spans="19:20" x14ac:dyDescent="0.3">
      <c r="S314" s="41"/>
      <c r="T314" s="23"/>
    </row>
    <row r="315" spans="19:20" x14ac:dyDescent="0.3">
      <c r="S315" s="41"/>
      <c r="T315" s="23"/>
    </row>
    <row r="316" spans="19:20" x14ac:dyDescent="0.3">
      <c r="S316" s="41"/>
      <c r="T316" s="23"/>
    </row>
    <row r="317" spans="19:20" x14ac:dyDescent="0.3">
      <c r="S317" s="41"/>
      <c r="T317" s="23"/>
    </row>
    <row r="318" spans="19:20" x14ac:dyDescent="0.3">
      <c r="S318" s="41"/>
      <c r="T318" s="23"/>
    </row>
    <row r="319" spans="19:20" x14ac:dyDescent="0.3">
      <c r="S319" s="41"/>
      <c r="T319" s="23"/>
    </row>
    <row r="320" spans="19:20" x14ac:dyDescent="0.3">
      <c r="S320" s="41"/>
      <c r="T320" s="23"/>
    </row>
    <row r="321" spans="19:20" x14ac:dyDescent="0.3">
      <c r="S321" s="41"/>
      <c r="T321" s="23"/>
    </row>
    <row r="322" spans="19:20" x14ac:dyDescent="0.3">
      <c r="S322" s="41"/>
      <c r="T322" s="23"/>
    </row>
    <row r="323" spans="19:20" x14ac:dyDescent="0.3">
      <c r="S323" s="41"/>
      <c r="T323" s="23"/>
    </row>
    <row r="324" spans="19:20" x14ac:dyDescent="0.3">
      <c r="S324" s="41"/>
      <c r="T324" s="23"/>
    </row>
    <row r="325" spans="19:20" x14ac:dyDescent="0.3">
      <c r="S325" s="41"/>
      <c r="T325" s="23"/>
    </row>
    <row r="326" spans="19:20" x14ac:dyDescent="0.3">
      <c r="S326" s="41"/>
      <c r="T326" s="23"/>
    </row>
    <row r="327" spans="19:20" x14ac:dyDescent="0.3">
      <c r="S327" s="41"/>
      <c r="T327" s="23"/>
    </row>
    <row r="328" spans="19:20" x14ac:dyDescent="0.3">
      <c r="S328" s="41"/>
      <c r="T328" s="23"/>
    </row>
    <row r="329" spans="19:20" x14ac:dyDescent="0.3">
      <c r="S329" s="41"/>
      <c r="T329" s="23"/>
    </row>
    <row r="330" spans="19:20" x14ac:dyDescent="0.3">
      <c r="S330" s="41"/>
      <c r="T330" s="23"/>
    </row>
    <row r="331" spans="19:20" x14ac:dyDescent="0.3">
      <c r="S331" s="41"/>
      <c r="T331" s="23"/>
    </row>
    <row r="332" spans="19:20" x14ac:dyDescent="0.3">
      <c r="S332" s="41"/>
      <c r="T332" s="23"/>
    </row>
    <row r="333" spans="19:20" x14ac:dyDescent="0.3">
      <c r="S333" s="41"/>
      <c r="T333" s="23"/>
    </row>
    <row r="334" spans="19:20" x14ac:dyDescent="0.3">
      <c r="S334" s="41"/>
      <c r="T334" s="23"/>
    </row>
    <row r="335" spans="19:20" x14ac:dyDescent="0.3">
      <c r="S335" s="41"/>
      <c r="T335" s="23"/>
    </row>
    <row r="336" spans="19:20" x14ac:dyDescent="0.3">
      <c r="S336" s="41"/>
      <c r="T336" s="23"/>
    </row>
    <row r="337" spans="19:20" x14ac:dyDescent="0.3">
      <c r="S337" s="41"/>
      <c r="T337" s="23"/>
    </row>
    <row r="338" spans="19:20" x14ac:dyDescent="0.3">
      <c r="S338" s="41"/>
      <c r="T338" s="23"/>
    </row>
    <row r="339" spans="19:20" x14ac:dyDescent="0.3">
      <c r="S339" s="41"/>
      <c r="T339" s="23"/>
    </row>
    <row r="340" spans="19:20" x14ac:dyDescent="0.3">
      <c r="S340" s="41"/>
      <c r="T340" s="23"/>
    </row>
    <row r="341" spans="19:20" x14ac:dyDescent="0.3">
      <c r="S341" s="41"/>
      <c r="T341" s="23"/>
    </row>
    <row r="342" spans="19:20" x14ac:dyDescent="0.3">
      <c r="S342" s="41"/>
      <c r="T342" s="23"/>
    </row>
    <row r="343" spans="19:20" x14ac:dyDescent="0.3">
      <c r="S343" s="41"/>
      <c r="T343" s="23"/>
    </row>
    <row r="344" spans="19:20" x14ac:dyDescent="0.3">
      <c r="S344" s="41"/>
      <c r="T344" s="23"/>
    </row>
    <row r="345" spans="19:20" x14ac:dyDescent="0.3">
      <c r="S345" s="41"/>
      <c r="T345" s="23"/>
    </row>
    <row r="346" spans="19:20" x14ac:dyDescent="0.3">
      <c r="S346" s="41"/>
      <c r="T346" s="23"/>
    </row>
    <row r="347" spans="19:20" x14ac:dyDescent="0.3">
      <c r="S347" s="41"/>
      <c r="T347" s="23"/>
    </row>
    <row r="348" spans="19:20" x14ac:dyDescent="0.3">
      <c r="S348" s="41"/>
      <c r="T348" s="23"/>
    </row>
    <row r="349" spans="19:20" x14ac:dyDescent="0.3">
      <c r="S349" s="41"/>
      <c r="T349" s="23"/>
    </row>
    <row r="350" spans="19:20" x14ac:dyDescent="0.3">
      <c r="S350" s="41"/>
      <c r="T350" s="23"/>
    </row>
    <row r="351" spans="19:20" x14ac:dyDescent="0.3">
      <c r="S351" s="41"/>
      <c r="T351" s="23"/>
    </row>
    <row r="352" spans="19:20" x14ac:dyDescent="0.3">
      <c r="S352" s="41"/>
      <c r="T352" s="23"/>
    </row>
    <row r="353" spans="19:20" x14ac:dyDescent="0.3">
      <c r="S353" s="41"/>
      <c r="T353" s="23"/>
    </row>
    <row r="354" spans="19:20" x14ac:dyDescent="0.3">
      <c r="S354" s="41"/>
      <c r="T354" s="23"/>
    </row>
    <row r="355" spans="19:20" x14ac:dyDescent="0.3">
      <c r="S355" s="41"/>
      <c r="T355" s="23"/>
    </row>
    <row r="356" spans="19:20" x14ac:dyDescent="0.3">
      <c r="S356" s="41"/>
      <c r="T356" s="23"/>
    </row>
    <row r="357" spans="19:20" x14ac:dyDescent="0.3">
      <c r="S357" s="41"/>
      <c r="T357" s="23"/>
    </row>
    <row r="358" spans="19:20" x14ac:dyDescent="0.3">
      <c r="S358" s="41"/>
      <c r="T358" s="23"/>
    </row>
    <row r="359" spans="19:20" x14ac:dyDescent="0.3">
      <c r="S359" s="41"/>
      <c r="T359" s="23"/>
    </row>
    <row r="360" spans="19:20" x14ac:dyDescent="0.3">
      <c r="S360" s="41"/>
      <c r="T360" s="23"/>
    </row>
    <row r="361" spans="19:20" x14ac:dyDescent="0.3">
      <c r="S361" s="41"/>
      <c r="T361" s="23"/>
    </row>
    <row r="362" spans="19:20" x14ac:dyDescent="0.3">
      <c r="S362" s="41"/>
      <c r="T362" s="23"/>
    </row>
    <row r="363" spans="19:20" x14ac:dyDescent="0.3">
      <c r="S363" s="41"/>
      <c r="T363" s="23"/>
    </row>
    <row r="364" spans="19:20" x14ac:dyDescent="0.3">
      <c r="S364" s="41"/>
      <c r="T364" s="23"/>
    </row>
    <row r="365" spans="19:20" x14ac:dyDescent="0.3">
      <c r="S365" s="41"/>
      <c r="T365" s="23"/>
    </row>
    <row r="366" spans="19:20" x14ac:dyDescent="0.3">
      <c r="S366" s="41"/>
      <c r="T366" s="23"/>
    </row>
    <row r="367" spans="19:20" x14ac:dyDescent="0.3">
      <c r="S367" s="41"/>
      <c r="T367" s="23"/>
    </row>
    <row r="368" spans="19:20" x14ac:dyDescent="0.3">
      <c r="S368" s="41"/>
      <c r="T368" s="23"/>
    </row>
    <row r="369" spans="19:20" x14ac:dyDescent="0.3">
      <c r="S369" s="41"/>
      <c r="T369" s="23"/>
    </row>
    <row r="370" spans="19:20" x14ac:dyDescent="0.3">
      <c r="S370" s="41"/>
      <c r="T370" s="23"/>
    </row>
    <row r="371" spans="19:20" x14ac:dyDescent="0.3">
      <c r="S371" s="41"/>
      <c r="T371" s="23"/>
    </row>
    <row r="372" spans="19:20" x14ac:dyDescent="0.3">
      <c r="S372" s="41"/>
      <c r="T372" s="23"/>
    </row>
    <row r="373" spans="19:20" x14ac:dyDescent="0.3">
      <c r="S373" s="41"/>
      <c r="T373" s="23"/>
    </row>
    <row r="374" spans="19:20" x14ac:dyDescent="0.3">
      <c r="S374" s="41"/>
      <c r="T374" s="23"/>
    </row>
    <row r="375" spans="19:20" x14ac:dyDescent="0.3">
      <c r="S375" s="41"/>
      <c r="T375" s="23"/>
    </row>
    <row r="376" spans="19:20" x14ac:dyDescent="0.3">
      <c r="S376" s="41"/>
      <c r="T376" s="23"/>
    </row>
    <row r="377" spans="19:20" x14ac:dyDescent="0.3">
      <c r="S377" s="41"/>
      <c r="T377" s="23"/>
    </row>
    <row r="378" spans="19:20" x14ac:dyDescent="0.3">
      <c r="S378" s="41"/>
      <c r="T378" s="23"/>
    </row>
    <row r="379" spans="19:20" x14ac:dyDescent="0.3">
      <c r="S379" s="41"/>
      <c r="T379" s="23"/>
    </row>
    <row r="380" spans="19:20" x14ac:dyDescent="0.3">
      <c r="S380" s="41"/>
      <c r="T380" s="23"/>
    </row>
    <row r="381" spans="19:20" x14ac:dyDescent="0.3">
      <c r="S381" s="41"/>
      <c r="T381" s="23"/>
    </row>
    <row r="382" spans="19:20" x14ac:dyDescent="0.3">
      <c r="S382" s="41"/>
      <c r="T382" s="23"/>
    </row>
    <row r="383" spans="19:20" x14ac:dyDescent="0.3">
      <c r="S383" s="41"/>
      <c r="T383" s="23"/>
    </row>
    <row r="384" spans="19:20" x14ac:dyDescent="0.3">
      <c r="S384" s="41"/>
      <c r="T384" s="23"/>
    </row>
    <row r="385" spans="19:20" x14ac:dyDescent="0.3">
      <c r="S385" s="41"/>
      <c r="T385" s="23"/>
    </row>
    <row r="386" spans="19:20" x14ac:dyDescent="0.3">
      <c r="S386" s="41"/>
      <c r="T386" s="23"/>
    </row>
    <row r="387" spans="19:20" x14ac:dyDescent="0.3">
      <c r="S387" s="41"/>
      <c r="T387" s="23"/>
    </row>
    <row r="388" spans="19:20" x14ac:dyDescent="0.3">
      <c r="S388" s="41"/>
      <c r="T388" s="23"/>
    </row>
    <row r="389" spans="19:20" x14ac:dyDescent="0.3">
      <c r="S389" s="41"/>
      <c r="T389" s="23"/>
    </row>
    <row r="390" spans="19:20" x14ac:dyDescent="0.3">
      <c r="S390" s="41"/>
      <c r="T390" s="23"/>
    </row>
    <row r="391" spans="19:20" x14ac:dyDescent="0.3">
      <c r="S391" s="41"/>
      <c r="T391" s="23"/>
    </row>
    <row r="392" spans="19:20" x14ac:dyDescent="0.3">
      <c r="S392" s="41"/>
      <c r="T392" s="23"/>
    </row>
    <row r="393" spans="19:20" x14ac:dyDescent="0.3">
      <c r="S393" s="41"/>
      <c r="T393" s="23"/>
    </row>
    <row r="394" spans="19:20" x14ac:dyDescent="0.3">
      <c r="S394" s="41"/>
      <c r="T394" s="23"/>
    </row>
    <row r="395" spans="19:20" x14ac:dyDescent="0.3">
      <c r="S395" s="41"/>
      <c r="T395" s="23"/>
    </row>
    <row r="396" spans="19:20" x14ac:dyDescent="0.3">
      <c r="S396" s="41"/>
      <c r="T396" s="23"/>
    </row>
    <row r="397" spans="19:20" x14ac:dyDescent="0.3">
      <c r="S397" s="41"/>
      <c r="T397" s="23"/>
    </row>
    <row r="398" spans="19:20" x14ac:dyDescent="0.3">
      <c r="S398" s="41"/>
      <c r="T398" s="23"/>
    </row>
    <row r="399" spans="19:20" x14ac:dyDescent="0.3">
      <c r="S399" s="41"/>
      <c r="T399" s="23"/>
    </row>
    <row r="400" spans="19:20" x14ac:dyDescent="0.3">
      <c r="S400" s="41"/>
      <c r="T400" s="23"/>
    </row>
    <row r="401" spans="19:20" x14ac:dyDescent="0.3">
      <c r="S401" s="41"/>
      <c r="T401" s="23"/>
    </row>
    <row r="402" spans="19:20" x14ac:dyDescent="0.3">
      <c r="S402" s="41"/>
      <c r="T402" s="23"/>
    </row>
    <row r="403" spans="19:20" x14ac:dyDescent="0.3">
      <c r="S403" s="41"/>
      <c r="T403" s="23"/>
    </row>
    <row r="404" spans="19:20" x14ac:dyDescent="0.3">
      <c r="S404" s="41"/>
      <c r="T404" s="23"/>
    </row>
    <row r="405" spans="19:20" x14ac:dyDescent="0.3">
      <c r="S405" s="41"/>
      <c r="T405" s="23"/>
    </row>
    <row r="406" spans="19:20" x14ac:dyDescent="0.3">
      <c r="S406" s="41"/>
      <c r="T406" s="23"/>
    </row>
    <row r="407" spans="19:20" x14ac:dyDescent="0.3">
      <c r="S407" s="41"/>
      <c r="T407" s="23"/>
    </row>
    <row r="408" spans="19:20" x14ac:dyDescent="0.3">
      <c r="S408" s="41"/>
      <c r="T408" s="23"/>
    </row>
    <row r="409" spans="19:20" x14ac:dyDescent="0.3">
      <c r="S409" s="41"/>
      <c r="T409" s="23"/>
    </row>
    <row r="410" spans="19:20" x14ac:dyDescent="0.3">
      <c r="S410" s="41"/>
      <c r="T410" s="23"/>
    </row>
    <row r="411" spans="19:20" x14ac:dyDescent="0.3">
      <c r="S411" s="41"/>
      <c r="T411" s="23"/>
    </row>
    <row r="412" spans="19:20" x14ac:dyDescent="0.3">
      <c r="S412" s="41"/>
      <c r="T412" s="23"/>
    </row>
    <row r="413" spans="19:20" x14ac:dyDescent="0.3">
      <c r="S413" s="41"/>
      <c r="T413" s="23"/>
    </row>
    <row r="414" spans="19:20" x14ac:dyDescent="0.3">
      <c r="S414" s="41"/>
      <c r="T414" s="23"/>
    </row>
    <row r="415" spans="19:20" x14ac:dyDescent="0.3">
      <c r="S415" s="41"/>
      <c r="T415" s="23"/>
    </row>
    <row r="416" spans="19:20" x14ac:dyDescent="0.3">
      <c r="S416" s="41"/>
      <c r="T416" s="23"/>
    </row>
    <row r="417" spans="19:20" x14ac:dyDescent="0.3">
      <c r="S417" s="41"/>
      <c r="T417" s="23"/>
    </row>
    <row r="418" spans="19:20" x14ac:dyDescent="0.3">
      <c r="S418" s="41"/>
      <c r="T418" s="23"/>
    </row>
    <row r="419" spans="19:20" x14ac:dyDescent="0.3">
      <c r="S419" s="41"/>
      <c r="T419" s="23"/>
    </row>
    <row r="420" spans="19:20" x14ac:dyDescent="0.3">
      <c r="S420" s="41"/>
      <c r="T420" s="23"/>
    </row>
    <row r="421" spans="19:20" x14ac:dyDescent="0.3">
      <c r="S421" s="41"/>
      <c r="T421" s="23"/>
    </row>
    <row r="422" spans="19:20" x14ac:dyDescent="0.3">
      <c r="S422" s="41"/>
      <c r="T422" s="23"/>
    </row>
    <row r="423" spans="19:20" x14ac:dyDescent="0.3">
      <c r="S423" s="41"/>
      <c r="T423" s="23"/>
    </row>
    <row r="424" spans="19:20" x14ac:dyDescent="0.3">
      <c r="S424" s="41"/>
      <c r="T424" s="23"/>
    </row>
    <row r="425" spans="19:20" x14ac:dyDescent="0.3">
      <c r="S425" s="41"/>
      <c r="T425" s="23"/>
    </row>
    <row r="426" spans="19:20" x14ac:dyDescent="0.3">
      <c r="S426" s="41"/>
      <c r="T426" s="23"/>
    </row>
    <row r="427" spans="19:20" x14ac:dyDescent="0.3">
      <c r="S427" s="41"/>
      <c r="T427" s="23"/>
    </row>
    <row r="428" spans="19:20" x14ac:dyDescent="0.3">
      <c r="S428" s="41"/>
      <c r="T428" s="23"/>
    </row>
    <row r="429" spans="19:20" x14ac:dyDescent="0.3">
      <c r="S429" s="41"/>
      <c r="T429" s="23"/>
    </row>
    <row r="430" spans="19:20" x14ac:dyDescent="0.3">
      <c r="S430" s="41"/>
      <c r="T430" s="23"/>
    </row>
    <row r="431" spans="19:20" x14ac:dyDescent="0.3">
      <c r="S431" s="41"/>
      <c r="T431" s="23"/>
    </row>
    <row r="432" spans="19:20" x14ac:dyDescent="0.3">
      <c r="S432" s="41"/>
      <c r="T432" s="23"/>
    </row>
    <row r="433" spans="19:20" x14ac:dyDescent="0.3">
      <c r="S433" s="41"/>
      <c r="T433" s="23"/>
    </row>
    <row r="434" spans="19:20" x14ac:dyDescent="0.3">
      <c r="S434" s="41"/>
      <c r="T434" s="23"/>
    </row>
    <row r="435" spans="19:20" x14ac:dyDescent="0.3">
      <c r="S435" s="41"/>
      <c r="T435" s="23"/>
    </row>
    <row r="436" spans="19:20" x14ac:dyDescent="0.3">
      <c r="S436" s="41"/>
      <c r="T436" s="23"/>
    </row>
    <row r="437" spans="19:20" x14ac:dyDescent="0.3">
      <c r="S437" s="41"/>
      <c r="T437" s="23"/>
    </row>
    <row r="438" spans="19:20" x14ac:dyDescent="0.3">
      <c r="S438" s="41"/>
      <c r="T438" s="23"/>
    </row>
    <row r="439" spans="19:20" x14ac:dyDescent="0.3">
      <c r="S439" s="41"/>
      <c r="T439" s="23"/>
    </row>
    <row r="440" spans="19:20" x14ac:dyDescent="0.3">
      <c r="S440" s="41"/>
      <c r="T440" s="23"/>
    </row>
    <row r="441" spans="19:20" x14ac:dyDescent="0.3">
      <c r="S441" s="41"/>
      <c r="T441" s="23"/>
    </row>
    <row r="442" spans="19:20" x14ac:dyDescent="0.3">
      <c r="S442" s="41"/>
      <c r="T442" s="23"/>
    </row>
    <row r="443" spans="19:20" x14ac:dyDescent="0.3">
      <c r="S443" s="41"/>
      <c r="T443" s="23"/>
    </row>
    <row r="444" spans="19:20" x14ac:dyDescent="0.3">
      <c r="S444" s="41"/>
      <c r="T444" s="23"/>
    </row>
    <row r="445" spans="19:20" x14ac:dyDescent="0.3">
      <c r="S445" s="41"/>
      <c r="T445" s="23"/>
    </row>
    <row r="446" spans="19:20" x14ac:dyDescent="0.3">
      <c r="S446" s="41"/>
      <c r="T446" s="23"/>
    </row>
    <row r="447" spans="19:20" x14ac:dyDescent="0.3">
      <c r="S447" s="41"/>
      <c r="T447" s="23"/>
    </row>
    <row r="448" spans="19:20" x14ac:dyDescent="0.3">
      <c r="S448" s="41"/>
      <c r="T448" s="23"/>
    </row>
    <row r="449" spans="19:20" x14ac:dyDescent="0.3">
      <c r="S449" s="41"/>
      <c r="T449" s="23"/>
    </row>
    <row r="450" spans="19:20" x14ac:dyDescent="0.3">
      <c r="S450" s="41"/>
      <c r="T450" s="23"/>
    </row>
    <row r="451" spans="19:20" x14ac:dyDescent="0.3">
      <c r="S451" s="41"/>
      <c r="T451" s="23"/>
    </row>
    <row r="452" spans="19:20" x14ac:dyDescent="0.3">
      <c r="S452" s="41"/>
      <c r="T452" s="23"/>
    </row>
    <row r="453" spans="19:20" x14ac:dyDescent="0.3">
      <c r="S453" s="41"/>
      <c r="T453" s="23"/>
    </row>
    <row r="454" spans="19:20" x14ac:dyDescent="0.3">
      <c r="S454" s="41"/>
      <c r="T454" s="23"/>
    </row>
    <row r="455" spans="19:20" x14ac:dyDescent="0.3">
      <c r="S455" s="41"/>
      <c r="T455" s="23"/>
    </row>
    <row r="456" spans="19:20" x14ac:dyDescent="0.3">
      <c r="S456" s="41"/>
      <c r="T456" s="23"/>
    </row>
    <row r="457" spans="19:20" x14ac:dyDescent="0.3">
      <c r="S457" s="41"/>
      <c r="T457" s="23"/>
    </row>
    <row r="458" spans="19:20" x14ac:dyDescent="0.3">
      <c r="S458" s="41"/>
      <c r="T458" s="23"/>
    </row>
    <row r="459" spans="19:20" x14ac:dyDescent="0.3">
      <c r="S459" s="41"/>
      <c r="T459" s="23"/>
    </row>
    <row r="460" spans="19:20" x14ac:dyDescent="0.3">
      <c r="S460" s="41"/>
      <c r="T460" s="23"/>
    </row>
    <row r="461" spans="19:20" x14ac:dyDescent="0.3">
      <c r="S461" s="41"/>
      <c r="T461" s="23"/>
    </row>
    <row r="462" spans="19:20" x14ac:dyDescent="0.3">
      <c r="S462" s="41"/>
      <c r="T462" s="23"/>
    </row>
    <row r="463" spans="19:20" x14ac:dyDescent="0.3">
      <c r="S463" s="41"/>
      <c r="T463" s="23"/>
    </row>
    <row r="464" spans="19:20" x14ac:dyDescent="0.3">
      <c r="S464" s="41"/>
      <c r="T464" s="23"/>
    </row>
    <row r="465" spans="19:20" x14ac:dyDescent="0.3">
      <c r="S465" s="41"/>
      <c r="T465" s="23"/>
    </row>
    <row r="466" spans="19:20" x14ac:dyDescent="0.3">
      <c r="S466" s="41"/>
      <c r="T466" s="23"/>
    </row>
    <row r="467" spans="19:20" x14ac:dyDescent="0.3">
      <c r="S467" s="41"/>
      <c r="T467" s="23"/>
    </row>
    <row r="468" spans="19:20" x14ac:dyDescent="0.3">
      <c r="S468" s="41"/>
      <c r="T468" s="23"/>
    </row>
    <row r="469" spans="19:20" x14ac:dyDescent="0.3">
      <c r="S469" s="41"/>
      <c r="T469" s="23"/>
    </row>
    <row r="470" spans="19:20" x14ac:dyDescent="0.3">
      <c r="S470" s="41"/>
      <c r="T470" s="23"/>
    </row>
    <row r="471" spans="19:20" x14ac:dyDescent="0.3">
      <c r="S471" s="41"/>
      <c r="T471" s="23"/>
    </row>
    <row r="472" spans="19:20" x14ac:dyDescent="0.3">
      <c r="S472" s="41"/>
      <c r="T472" s="23"/>
    </row>
    <row r="473" spans="19:20" x14ac:dyDescent="0.3">
      <c r="S473" s="41"/>
      <c r="T473" s="23"/>
    </row>
    <row r="474" spans="19:20" x14ac:dyDescent="0.3">
      <c r="S474" s="41"/>
      <c r="T474" s="23"/>
    </row>
    <row r="475" spans="19:20" x14ac:dyDescent="0.3">
      <c r="S475" s="41"/>
      <c r="T475" s="23"/>
    </row>
    <row r="476" spans="19:20" x14ac:dyDescent="0.3">
      <c r="S476" s="41"/>
      <c r="T476" s="23"/>
    </row>
    <row r="477" spans="19:20" x14ac:dyDescent="0.3">
      <c r="S477" s="41"/>
      <c r="T477" s="23"/>
    </row>
    <row r="478" spans="19:20" x14ac:dyDescent="0.3">
      <c r="S478" s="41"/>
      <c r="T478" s="23"/>
    </row>
    <row r="479" spans="19:20" x14ac:dyDescent="0.3">
      <c r="S479" s="41"/>
      <c r="T479" s="23"/>
    </row>
    <row r="480" spans="19:20" x14ac:dyDescent="0.3">
      <c r="S480" s="41"/>
      <c r="T480" s="23"/>
    </row>
    <row r="481" spans="19:20" x14ac:dyDescent="0.3">
      <c r="S481" s="41"/>
      <c r="T481" s="23"/>
    </row>
    <row r="482" spans="19:20" x14ac:dyDescent="0.3">
      <c r="S482" s="41"/>
      <c r="T482" s="23"/>
    </row>
    <row r="483" spans="19:20" x14ac:dyDescent="0.3">
      <c r="S483" s="41"/>
      <c r="T483" s="23"/>
    </row>
    <row r="484" spans="19:20" x14ac:dyDescent="0.3">
      <c r="S484" s="41"/>
      <c r="T484" s="23"/>
    </row>
    <row r="485" spans="19:20" x14ac:dyDescent="0.3">
      <c r="S485" s="41"/>
      <c r="T485" s="23"/>
    </row>
    <row r="486" spans="19:20" x14ac:dyDescent="0.3">
      <c r="S486" s="41"/>
      <c r="T486" s="23"/>
    </row>
    <row r="487" spans="19:20" x14ac:dyDescent="0.3">
      <c r="S487" s="41"/>
      <c r="T487" s="23"/>
    </row>
    <row r="488" spans="19:20" x14ac:dyDescent="0.3">
      <c r="S488" s="41"/>
      <c r="T488" s="23"/>
    </row>
    <row r="489" spans="19:20" x14ac:dyDescent="0.3">
      <c r="S489" s="41"/>
      <c r="T489" s="23"/>
    </row>
    <row r="490" spans="19:20" x14ac:dyDescent="0.3">
      <c r="S490" s="41"/>
      <c r="T490" s="23"/>
    </row>
    <row r="491" spans="19:20" x14ac:dyDescent="0.3">
      <c r="S491" s="41"/>
      <c r="T491" s="23"/>
    </row>
    <row r="492" spans="19:20" x14ac:dyDescent="0.3">
      <c r="S492" s="41"/>
      <c r="T492" s="23"/>
    </row>
    <row r="493" spans="19:20" x14ac:dyDescent="0.3">
      <c r="S493" s="41"/>
      <c r="T493" s="23"/>
    </row>
    <row r="494" spans="19:20" x14ac:dyDescent="0.3">
      <c r="S494" s="41"/>
      <c r="T494" s="23"/>
    </row>
    <row r="495" spans="19:20" x14ac:dyDescent="0.3">
      <c r="S495" s="41"/>
      <c r="T495" s="23"/>
    </row>
    <row r="496" spans="19:20" x14ac:dyDescent="0.3">
      <c r="S496" s="41"/>
      <c r="T496" s="23"/>
    </row>
    <row r="497" spans="19:20" x14ac:dyDescent="0.3">
      <c r="S497" s="41"/>
      <c r="T497" s="23"/>
    </row>
    <row r="498" spans="19:20" x14ac:dyDescent="0.3">
      <c r="S498" s="41"/>
      <c r="T498" s="23"/>
    </row>
    <row r="499" spans="19:20" x14ac:dyDescent="0.3">
      <c r="S499" s="41"/>
      <c r="T499" s="23"/>
    </row>
    <row r="500" spans="19:20" x14ac:dyDescent="0.3">
      <c r="S500" s="41"/>
      <c r="T500" s="23"/>
    </row>
    <row r="501" spans="19:20" x14ac:dyDescent="0.3">
      <c r="S501" s="41"/>
      <c r="T501" s="23"/>
    </row>
    <row r="502" spans="19:20" x14ac:dyDescent="0.3">
      <c r="S502" s="41"/>
      <c r="T502" s="23"/>
    </row>
    <row r="503" spans="19:20" x14ac:dyDescent="0.3">
      <c r="S503" s="41"/>
      <c r="T503" s="23"/>
    </row>
    <row r="504" spans="19:20" x14ac:dyDescent="0.3">
      <c r="S504" s="41"/>
      <c r="T504" s="23"/>
    </row>
    <row r="505" spans="19:20" x14ac:dyDescent="0.3">
      <c r="S505" s="41"/>
      <c r="T505" s="23"/>
    </row>
    <row r="506" spans="19:20" x14ac:dyDescent="0.3">
      <c r="S506" s="41"/>
      <c r="T506" s="23"/>
    </row>
    <row r="507" spans="19:20" x14ac:dyDescent="0.3">
      <c r="S507" s="41"/>
      <c r="T507" s="23"/>
    </row>
    <row r="508" spans="19:20" x14ac:dyDescent="0.3">
      <c r="S508" s="41"/>
      <c r="T508" s="23"/>
    </row>
    <row r="509" spans="19:20" x14ac:dyDescent="0.3">
      <c r="S509" s="41"/>
      <c r="T509" s="23"/>
    </row>
    <row r="510" spans="19:20" x14ac:dyDescent="0.3">
      <c r="S510" s="41"/>
      <c r="T510" s="23"/>
    </row>
    <row r="511" spans="19:20" x14ac:dyDescent="0.3">
      <c r="S511" s="41"/>
      <c r="T511" s="23"/>
    </row>
    <row r="512" spans="19:20" x14ac:dyDescent="0.3">
      <c r="S512" s="41"/>
      <c r="T512" s="23"/>
    </row>
    <row r="513" spans="19:20" x14ac:dyDescent="0.3">
      <c r="S513" s="41"/>
      <c r="T513" s="23"/>
    </row>
    <row r="514" spans="19:20" x14ac:dyDescent="0.3">
      <c r="S514" s="41"/>
      <c r="T514" s="23"/>
    </row>
    <row r="515" spans="19:20" x14ac:dyDescent="0.3">
      <c r="S515" s="41"/>
      <c r="T515" s="23"/>
    </row>
    <row r="516" spans="19:20" x14ac:dyDescent="0.3">
      <c r="S516" s="41"/>
      <c r="T516" s="23"/>
    </row>
    <row r="517" spans="19:20" x14ac:dyDescent="0.3">
      <c r="S517" s="41"/>
      <c r="T517" s="23"/>
    </row>
    <row r="518" spans="19:20" x14ac:dyDescent="0.3">
      <c r="S518" s="41"/>
      <c r="T518" s="23"/>
    </row>
    <row r="519" spans="19:20" x14ac:dyDescent="0.3">
      <c r="S519" s="41"/>
      <c r="T519" s="23"/>
    </row>
    <row r="520" spans="19:20" x14ac:dyDescent="0.3">
      <c r="S520" s="41"/>
      <c r="T520" s="23"/>
    </row>
    <row r="521" spans="19:20" x14ac:dyDescent="0.3">
      <c r="S521" s="41"/>
      <c r="T521" s="23"/>
    </row>
    <row r="522" spans="19:20" x14ac:dyDescent="0.3">
      <c r="S522" s="41"/>
      <c r="T522" s="23"/>
    </row>
    <row r="523" spans="19:20" x14ac:dyDescent="0.3">
      <c r="S523" s="41"/>
      <c r="T523" s="23"/>
    </row>
    <row r="524" spans="19:20" x14ac:dyDescent="0.3">
      <c r="S524" s="41"/>
      <c r="T524" s="23"/>
    </row>
    <row r="525" spans="19:20" x14ac:dyDescent="0.3">
      <c r="S525" s="41"/>
      <c r="T525" s="23"/>
    </row>
    <row r="526" spans="19:20" x14ac:dyDescent="0.3">
      <c r="S526" s="41"/>
      <c r="T526" s="23"/>
    </row>
    <row r="527" spans="19:20" x14ac:dyDescent="0.3">
      <c r="S527" s="41"/>
      <c r="T527" s="23"/>
    </row>
    <row r="528" spans="19:20" x14ac:dyDescent="0.3">
      <c r="S528" s="41"/>
      <c r="T528" s="23"/>
    </row>
    <row r="529" spans="19:20" x14ac:dyDescent="0.3">
      <c r="S529" s="41"/>
      <c r="T529" s="23"/>
    </row>
    <row r="530" spans="19:20" x14ac:dyDescent="0.3">
      <c r="S530" s="41"/>
      <c r="T530" s="23"/>
    </row>
    <row r="531" spans="19:20" x14ac:dyDescent="0.3">
      <c r="S531" s="41"/>
      <c r="T531" s="23"/>
    </row>
    <row r="532" spans="19:20" x14ac:dyDescent="0.3">
      <c r="S532" s="41"/>
      <c r="T532" s="23"/>
    </row>
    <row r="533" spans="19:20" x14ac:dyDescent="0.3">
      <c r="S533" s="41"/>
      <c r="T533" s="23"/>
    </row>
    <row r="534" spans="19:20" x14ac:dyDescent="0.3">
      <c r="S534" s="41"/>
      <c r="T534" s="23"/>
    </row>
    <row r="535" spans="19:20" x14ac:dyDescent="0.3">
      <c r="S535" s="41"/>
      <c r="T535" s="23"/>
    </row>
    <row r="536" spans="19:20" x14ac:dyDescent="0.3">
      <c r="S536" s="41"/>
      <c r="T536" s="23"/>
    </row>
    <row r="537" spans="19:20" x14ac:dyDescent="0.3">
      <c r="S537" s="41"/>
      <c r="T537" s="23"/>
    </row>
    <row r="538" spans="19:20" x14ac:dyDescent="0.3">
      <c r="S538" s="41"/>
      <c r="T538" s="23"/>
    </row>
    <row r="539" spans="19:20" x14ac:dyDescent="0.3">
      <c r="S539" s="41"/>
      <c r="T539" s="23"/>
    </row>
    <row r="540" spans="19:20" x14ac:dyDescent="0.3">
      <c r="S540" s="41"/>
      <c r="T540" s="23"/>
    </row>
    <row r="541" spans="19:20" x14ac:dyDescent="0.3">
      <c r="S541" s="41"/>
      <c r="T541" s="23"/>
    </row>
    <row r="542" spans="19:20" x14ac:dyDescent="0.3">
      <c r="S542" s="41"/>
      <c r="T542" s="23"/>
    </row>
    <row r="543" spans="19:20" x14ac:dyDescent="0.3">
      <c r="S543" s="41"/>
      <c r="T543" s="23"/>
    </row>
    <row r="544" spans="19:20" x14ac:dyDescent="0.3">
      <c r="S544" s="41"/>
      <c r="T544" s="23"/>
    </row>
    <row r="545" spans="19:20" x14ac:dyDescent="0.3">
      <c r="S545" s="41"/>
      <c r="T545" s="23"/>
    </row>
    <row r="546" spans="19:20" x14ac:dyDescent="0.3">
      <c r="S546" s="41"/>
      <c r="T546" s="23"/>
    </row>
    <row r="547" spans="19:20" x14ac:dyDescent="0.3">
      <c r="S547" s="41"/>
      <c r="T547" s="23"/>
    </row>
    <row r="548" spans="19:20" x14ac:dyDescent="0.3">
      <c r="S548" s="41"/>
      <c r="T548" s="23"/>
    </row>
    <row r="549" spans="19:20" x14ac:dyDescent="0.3">
      <c r="S549" s="41"/>
      <c r="T549" s="23"/>
    </row>
    <row r="550" spans="19:20" x14ac:dyDescent="0.3">
      <c r="S550" s="41"/>
      <c r="T550" s="23"/>
    </row>
    <row r="551" spans="19:20" x14ac:dyDescent="0.3">
      <c r="S551" s="41"/>
      <c r="T551" s="23"/>
    </row>
    <row r="552" spans="19:20" x14ac:dyDescent="0.3">
      <c r="S552" s="41"/>
      <c r="T552" s="23"/>
    </row>
    <row r="553" spans="19:20" x14ac:dyDescent="0.3">
      <c r="S553" s="41"/>
      <c r="T553" s="23"/>
    </row>
    <row r="554" spans="19:20" x14ac:dyDescent="0.3">
      <c r="S554" s="41"/>
      <c r="T554" s="23"/>
    </row>
    <row r="555" spans="19:20" x14ac:dyDescent="0.3">
      <c r="S555" s="41"/>
      <c r="T555" s="23"/>
    </row>
    <row r="556" spans="19:20" x14ac:dyDescent="0.3">
      <c r="S556" s="41"/>
      <c r="T556" s="23"/>
    </row>
    <row r="557" spans="19:20" x14ac:dyDescent="0.3">
      <c r="S557" s="41"/>
      <c r="T557" s="23"/>
    </row>
    <row r="558" spans="19:20" x14ac:dyDescent="0.3">
      <c r="S558" s="41"/>
      <c r="T558" s="23"/>
    </row>
    <row r="559" spans="19:20" x14ac:dyDescent="0.3">
      <c r="S559" s="41"/>
      <c r="T559" s="23"/>
    </row>
    <row r="560" spans="19:20" x14ac:dyDescent="0.3">
      <c r="S560" s="41"/>
      <c r="T560" s="23"/>
    </row>
    <row r="561" spans="19:20" x14ac:dyDescent="0.3">
      <c r="S561" s="41"/>
      <c r="T561" s="23"/>
    </row>
    <row r="562" spans="19:20" x14ac:dyDescent="0.3">
      <c r="S562" s="41"/>
      <c r="T562" s="23"/>
    </row>
    <row r="563" spans="19:20" x14ac:dyDescent="0.3">
      <c r="S563" s="41"/>
      <c r="T563" s="23"/>
    </row>
    <row r="564" spans="19:20" x14ac:dyDescent="0.3">
      <c r="S564" s="41"/>
      <c r="T564" s="23"/>
    </row>
    <row r="565" spans="19:20" x14ac:dyDescent="0.3">
      <c r="S565" s="41"/>
      <c r="T565" s="23"/>
    </row>
    <row r="566" spans="19:20" x14ac:dyDescent="0.3">
      <c r="S566" s="41"/>
      <c r="T566" s="23"/>
    </row>
    <row r="567" spans="19:20" x14ac:dyDescent="0.3">
      <c r="S567" s="41"/>
      <c r="T567" s="23"/>
    </row>
    <row r="568" spans="19:20" x14ac:dyDescent="0.3">
      <c r="S568" s="41"/>
      <c r="T568" s="23"/>
    </row>
    <row r="569" spans="19:20" x14ac:dyDescent="0.3">
      <c r="S569" s="41"/>
      <c r="T569" s="23"/>
    </row>
    <row r="570" spans="19:20" x14ac:dyDescent="0.3">
      <c r="S570" s="41"/>
      <c r="T570" s="23"/>
    </row>
    <row r="571" spans="19:20" x14ac:dyDescent="0.3">
      <c r="S571" s="41"/>
      <c r="T571" s="23"/>
    </row>
    <row r="572" spans="19:20" x14ac:dyDescent="0.3">
      <c r="S572" s="41"/>
      <c r="T572" s="23"/>
    </row>
    <row r="573" spans="19:20" x14ac:dyDescent="0.3">
      <c r="S573" s="41"/>
      <c r="T573" s="23"/>
    </row>
    <row r="574" spans="19:20" x14ac:dyDescent="0.3">
      <c r="S574" s="41"/>
      <c r="T574" s="23"/>
    </row>
    <row r="575" spans="19:20" x14ac:dyDescent="0.3">
      <c r="S575" s="41"/>
      <c r="T575" s="23"/>
    </row>
    <row r="576" spans="19:20" x14ac:dyDescent="0.3">
      <c r="S576" s="41"/>
      <c r="T576" s="23"/>
    </row>
    <row r="577" spans="19:20" x14ac:dyDescent="0.3">
      <c r="S577" s="41"/>
      <c r="T577" s="23"/>
    </row>
    <row r="578" spans="19:20" x14ac:dyDescent="0.3">
      <c r="S578" s="41"/>
      <c r="T578" s="23"/>
    </row>
    <row r="579" spans="19:20" x14ac:dyDescent="0.3">
      <c r="S579" s="41"/>
      <c r="T579" s="23"/>
    </row>
    <row r="580" spans="19:20" x14ac:dyDescent="0.3">
      <c r="S580" s="41"/>
      <c r="T580" s="23"/>
    </row>
    <row r="581" spans="19:20" x14ac:dyDescent="0.3">
      <c r="S581" s="41"/>
      <c r="T581" s="23"/>
    </row>
    <row r="582" spans="19:20" x14ac:dyDescent="0.3">
      <c r="S582" s="41"/>
      <c r="T582" s="23"/>
    </row>
    <row r="583" spans="19:20" x14ac:dyDescent="0.3">
      <c r="S583" s="41"/>
      <c r="T583" s="23"/>
    </row>
    <row r="584" spans="19:20" x14ac:dyDescent="0.3">
      <c r="S584" s="41"/>
      <c r="T584" s="23"/>
    </row>
    <row r="585" spans="19:20" x14ac:dyDescent="0.3">
      <c r="S585" s="41"/>
      <c r="T585" s="23"/>
    </row>
    <row r="586" spans="19:20" x14ac:dyDescent="0.3">
      <c r="S586" s="41"/>
      <c r="T586" s="23"/>
    </row>
    <row r="587" spans="19:20" x14ac:dyDescent="0.3">
      <c r="S587" s="41"/>
      <c r="T587" s="23"/>
    </row>
    <row r="588" spans="19:20" x14ac:dyDescent="0.3">
      <c r="S588" s="41"/>
      <c r="T588" s="23"/>
    </row>
    <row r="589" spans="19:20" x14ac:dyDescent="0.3">
      <c r="S589" s="41"/>
      <c r="T589" s="23"/>
    </row>
    <row r="590" spans="19:20" x14ac:dyDescent="0.3">
      <c r="S590" s="41"/>
      <c r="T590" s="23"/>
    </row>
    <row r="591" spans="19:20" x14ac:dyDescent="0.3">
      <c r="S591" s="41"/>
      <c r="T591" s="23"/>
    </row>
    <row r="592" spans="19:20" x14ac:dyDescent="0.3">
      <c r="S592" s="41"/>
      <c r="T592" s="23"/>
    </row>
    <row r="593" spans="19:20" x14ac:dyDescent="0.3">
      <c r="S593" s="41"/>
      <c r="T593" s="23"/>
    </row>
    <row r="594" spans="19:20" x14ac:dyDescent="0.3">
      <c r="S594" s="41"/>
      <c r="T594" s="23"/>
    </row>
    <row r="595" spans="19:20" x14ac:dyDescent="0.3">
      <c r="S595" s="41"/>
      <c r="T595" s="23"/>
    </row>
    <row r="596" spans="19:20" x14ac:dyDescent="0.3">
      <c r="S596" s="41"/>
      <c r="T596" s="23"/>
    </row>
    <row r="597" spans="19:20" x14ac:dyDescent="0.3">
      <c r="S597" s="41"/>
      <c r="T597" s="23"/>
    </row>
    <row r="598" spans="19:20" x14ac:dyDescent="0.3">
      <c r="S598" s="41"/>
      <c r="T598" s="23"/>
    </row>
    <row r="599" spans="19:20" x14ac:dyDescent="0.3">
      <c r="S599" s="41"/>
      <c r="T599" s="23"/>
    </row>
    <row r="600" spans="19:20" x14ac:dyDescent="0.3">
      <c r="S600" s="41"/>
      <c r="T600" s="23"/>
    </row>
    <row r="601" spans="19:20" x14ac:dyDescent="0.3">
      <c r="S601" s="41"/>
      <c r="T601" s="23"/>
    </row>
    <row r="602" spans="19:20" x14ac:dyDescent="0.3">
      <c r="S602" s="41"/>
      <c r="T602" s="23"/>
    </row>
    <row r="603" spans="19:20" x14ac:dyDescent="0.3">
      <c r="S603" s="41"/>
      <c r="T603" s="23"/>
    </row>
    <row r="604" spans="19:20" x14ac:dyDescent="0.3">
      <c r="S604" s="41"/>
      <c r="T604" s="23"/>
    </row>
    <row r="605" spans="19:20" x14ac:dyDescent="0.3">
      <c r="S605" s="41"/>
      <c r="T605" s="23"/>
    </row>
    <row r="606" spans="19:20" x14ac:dyDescent="0.3">
      <c r="S606" s="41"/>
      <c r="T606" s="23"/>
    </row>
    <row r="607" spans="19:20" x14ac:dyDescent="0.3">
      <c r="S607" s="41"/>
      <c r="T607" s="23"/>
    </row>
    <row r="608" spans="19:20" x14ac:dyDescent="0.3">
      <c r="S608" s="41"/>
      <c r="T608" s="23"/>
    </row>
    <row r="609" spans="19:20" x14ac:dyDescent="0.3">
      <c r="S609" s="41"/>
      <c r="T609" s="23"/>
    </row>
    <row r="610" spans="19:20" x14ac:dyDescent="0.3">
      <c r="S610" s="41"/>
      <c r="T610" s="23"/>
    </row>
    <row r="611" spans="19:20" x14ac:dyDescent="0.3">
      <c r="S611" s="41"/>
      <c r="T611" s="23"/>
    </row>
    <row r="612" spans="19:20" x14ac:dyDescent="0.3">
      <c r="S612" s="41"/>
      <c r="T612" s="23"/>
    </row>
    <row r="613" spans="19:20" x14ac:dyDescent="0.3">
      <c r="S613" s="41"/>
      <c r="T613" s="23"/>
    </row>
    <row r="614" spans="19:20" x14ac:dyDescent="0.3">
      <c r="S614" s="41"/>
      <c r="T614" s="23"/>
    </row>
    <row r="615" spans="19:20" x14ac:dyDescent="0.3">
      <c r="S615" s="41"/>
      <c r="T615" s="23"/>
    </row>
    <row r="616" spans="19:20" x14ac:dyDescent="0.3">
      <c r="S616" s="41"/>
      <c r="T616" s="23"/>
    </row>
    <row r="617" spans="19:20" x14ac:dyDescent="0.3">
      <c r="S617" s="41"/>
      <c r="T617" s="23"/>
    </row>
    <row r="618" spans="19:20" x14ac:dyDescent="0.3">
      <c r="S618" s="41"/>
      <c r="T618" s="23"/>
    </row>
    <row r="619" spans="19:20" x14ac:dyDescent="0.3">
      <c r="S619" s="41"/>
      <c r="T619" s="23"/>
    </row>
    <row r="620" spans="19:20" x14ac:dyDescent="0.3">
      <c r="S620" s="41"/>
      <c r="T620" s="23"/>
    </row>
    <row r="621" spans="19:20" x14ac:dyDescent="0.3">
      <c r="S621" s="41"/>
      <c r="T621" s="23"/>
    </row>
    <row r="622" spans="19:20" x14ac:dyDescent="0.3">
      <c r="S622" s="41"/>
      <c r="T622" s="23"/>
    </row>
    <row r="623" spans="19:20" x14ac:dyDescent="0.3">
      <c r="S623" s="41"/>
      <c r="T623" s="23"/>
    </row>
    <row r="624" spans="19:20" x14ac:dyDescent="0.3">
      <c r="S624" s="41"/>
      <c r="T624" s="23"/>
    </row>
    <row r="625" spans="19:20" x14ac:dyDescent="0.3">
      <c r="S625" s="41"/>
      <c r="T625" s="23"/>
    </row>
    <row r="626" spans="19:20" x14ac:dyDescent="0.3">
      <c r="S626" s="41"/>
      <c r="T626" s="23"/>
    </row>
    <row r="627" spans="19:20" x14ac:dyDescent="0.3">
      <c r="S627" s="41"/>
      <c r="T627" s="23"/>
    </row>
    <row r="628" spans="19:20" x14ac:dyDescent="0.3">
      <c r="S628" s="41"/>
      <c r="T628" s="23"/>
    </row>
    <row r="629" spans="19:20" x14ac:dyDescent="0.3">
      <c r="S629" s="41"/>
      <c r="T629" s="23"/>
    </row>
    <row r="630" spans="19:20" x14ac:dyDescent="0.3">
      <c r="S630" s="41"/>
      <c r="T630" s="23"/>
    </row>
    <row r="631" spans="19:20" x14ac:dyDescent="0.3">
      <c r="S631" s="41"/>
      <c r="T631" s="23"/>
    </row>
    <row r="632" spans="19:20" x14ac:dyDescent="0.3">
      <c r="S632" s="41"/>
      <c r="T632" s="23"/>
    </row>
    <row r="633" spans="19:20" x14ac:dyDescent="0.3">
      <c r="S633" s="41"/>
      <c r="T633" s="23"/>
    </row>
    <row r="634" spans="19:20" x14ac:dyDescent="0.3">
      <c r="S634" s="41"/>
      <c r="T634" s="23"/>
    </row>
    <row r="635" spans="19:20" x14ac:dyDescent="0.3">
      <c r="S635" s="41"/>
      <c r="T635" s="23"/>
    </row>
    <row r="636" spans="19:20" x14ac:dyDescent="0.3">
      <c r="S636" s="41"/>
      <c r="T636" s="23"/>
    </row>
    <row r="637" spans="19:20" x14ac:dyDescent="0.3">
      <c r="S637" s="41"/>
      <c r="T637" s="23"/>
    </row>
    <row r="638" spans="19:20" x14ac:dyDescent="0.3">
      <c r="S638" s="41"/>
      <c r="T638" s="23"/>
    </row>
    <row r="639" spans="19:20" x14ac:dyDescent="0.3">
      <c r="S639" s="41"/>
      <c r="T639" s="23"/>
    </row>
    <row r="640" spans="19:20" x14ac:dyDescent="0.3">
      <c r="S640" s="41"/>
      <c r="T640" s="23"/>
    </row>
    <row r="641" spans="19:20" x14ac:dyDescent="0.3">
      <c r="S641" s="41"/>
      <c r="T641" s="23"/>
    </row>
    <row r="642" spans="19:20" x14ac:dyDescent="0.3">
      <c r="S642" s="41"/>
      <c r="T642" s="23"/>
    </row>
    <row r="643" spans="19:20" x14ac:dyDescent="0.3">
      <c r="S643" s="41"/>
      <c r="T643" s="23"/>
    </row>
    <row r="644" spans="19:20" x14ac:dyDescent="0.3">
      <c r="S644" s="41"/>
      <c r="T644" s="23"/>
    </row>
    <row r="645" spans="19:20" x14ac:dyDescent="0.3">
      <c r="S645" s="41"/>
      <c r="T645" s="23"/>
    </row>
    <row r="646" spans="19:20" x14ac:dyDescent="0.3">
      <c r="S646" s="41"/>
      <c r="T646" s="23"/>
    </row>
    <row r="647" spans="19:20" x14ac:dyDescent="0.3">
      <c r="S647" s="41"/>
      <c r="T647" s="23"/>
    </row>
    <row r="648" spans="19:20" x14ac:dyDescent="0.3">
      <c r="S648" s="41"/>
      <c r="T648" s="23"/>
    </row>
    <row r="649" spans="19:20" x14ac:dyDescent="0.3">
      <c r="S649" s="41"/>
      <c r="T649" s="23"/>
    </row>
    <row r="650" spans="19:20" x14ac:dyDescent="0.3">
      <c r="S650" s="41"/>
      <c r="T650" s="23"/>
    </row>
    <row r="651" spans="19:20" x14ac:dyDescent="0.3">
      <c r="S651" s="41"/>
      <c r="T651" s="23"/>
    </row>
    <row r="652" spans="19:20" x14ac:dyDescent="0.3">
      <c r="S652" s="41"/>
      <c r="T652" s="23"/>
    </row>
    <row r="653" spans="19:20" x14ac:dyDescent="0.3">
      <c r="S653" s="41"/>
      <c r="T653" s="23"/>
    </row>
    <row r="654" spans="19:20" x14ac:dyDescent="0.3">
      <c r="S654" s="41"/>
      <c r="T654" s="23"/>
    </row>
    <row r="655" spans="19:20" x14ac:dyDescent="0.3">
      <c r="S655" s="41"/>
      <c r="T655" s="23"/>
    </row>
    <row r="656" spans="19:20" x14ac:dyDescent="0.3">
      <c r="S656" s="41"/>
      <c r="T656" s="23"/>
    </row>
    <row r="657" spans="19:20" x14ac:dyDescent="0.3">
      <c r="S657" s="41"/>
      <c r="T657" s="23"/>
    </row>
    <row r="658" spans="19:20" x14ac:dyDescent="0.3">
      <c r="S658" s="41"/>
      <c r="T658" s="23"/>
    </row>
    <row r="659" spans="19:20" x14ac:dyDescent="0.3">
      <c r="S659" s="41"/>
      <c r="T659" s="23"/>
    </row>
    <row r="660" spans="19:20" x14ac:dyDescent="0.3">
      <c r="S660" s="41"/>
      <c r="T660" s="23"/>
    </row>
    <row r="661" spans="19:20" x14ac:dyDescent="0.3">
      <c r="S661" s="41"/>
      <c r="T661" s="23"/>
    </row>
    <row r="662" spans="19:20" x14ac:dyDescent="0.3">
      <c r="S662" s="41"/>
      <c r="T662" s="23"/>
    </row>
    <row r="663" spans="19:20" x14ac:dyDescent="0.3">
      <c r="S663" s="41"/>
      <c r="T663" s="23"/>
    </row>
    <row r="664" spans="19:20" x14ac:dyDescent="0.3">
      <c r="S664" s="41"/>
      <c r="T664" s="23"/>
    </row>
    <row r="665" spans="19:20" x14ac:dyDescent="0.3">
      <c r="S665" s="41"/>
      <c r="T665" s="23"/>
    </row>
    <row r="666" spans="19:20" x14ac:dyDescent="0.3">
      <c r="S666" s="41"/>
      <c r="T666" s="23"/>
    </row>
    <row r="667" spans="19:20" x14ac:dyDescent="0.3">
      <c r="S667" s="41"/>
      <c r="T667" s="23"/>
    </row>
    <row r="668" spans="19:20" x14ac:dyDescent="0.3">
      <c r="S668" s="41"/>
      <c r="T668" s="23"/>
    </row>
    <row r="669" spans="19:20" x14ac:dyDescent="0.3">
      <c r="S669" s="41"/>
      <c r="T669" s="23"/>
    </row>
    <row r="670" spans="19:20" x14ac:dyDescent="0.3">
      <c r="S670" s="41"/>
      <c r="T670" s="23"/>
    </row>
    <row r="671" spans="19:20" x14ac:dyDescent="0.3">
      <c r="S671" s="41"/>
      <c r="T671" s="23"/>
    </row>
    <row r="672" spans="19:20" x14ac:dyDescent="0.3">
      <c r="S672" s="41"/>
      <c r="T672" s="23"/>
    </row>
    <row r="673" spans="19:20" x14ac:dyDescent="0.3">
      <c r="S673" s="41"/>
      <c r="T673" s="23"/>
    </row>
    <row r="674" spans="19:20" x14ac:dyDescent="0.3">
      <c r="S674" s="41"/>
      <c r="T674" s="23"/>
    </row>
    <row r="675" spans="19:20" x14ac:dyDescent="0.3">
      <c r="S675" s="41"/>
      <c r="T675" s="23"/>
    </row>
    <row r="676" spans="19:20" x14ac:dyDescent="0.3">
      <c r="S676" s="41"/>
      <c r="T676" s="23"/>
    </row>
    <row r="677" spans="19:20" x14ac:dyDescent="0.3">
      <c r="S677" s="41"/>
      <c r="T677" s="23"/>
    </row>
    <row r="678" spans="19:20" x14ac:dyDescent="0.3">
      <c r="S678" s="41"/>
      <c r="T678" s="23"/>
    </row>
    <row r="679" spans="19:20" x14ac:dyDescent="0.3">
      <c r="S679" s="41"/>
      <c r="T679" s="23"/>
    </row>
    <row r="680" spans="19:20" x14ac:dyDescent="0.3">
      <c r="S680" s="41"/>
      <c r="T680" s="23"/>
    </row>
    <row r="681" spans="19:20" x14ac:dyDescent="0.3">
      <c r="S681" s="41"/>
      <c r="T681" s="23"/>
    </row>
    <row r="682" spans="19:20" x14ac:dyDescent="0.3">
      <c r="S682" s="41"/>
      <c r="T682" s="23"/>
    </row>
    <row r="683" spans="19:20" x14ac:dyDescent="0.3">
      <c r="S683" s="41"/>
      <c r="T683" s="23"/>
    </row>
    <row r="684" spans="19:20" x14ac:dyDescent="0.3">
      <c r="S684" s="41"/>
      <c r="T684" s="23"/>
    </row>
    <row r="685" spans="19:20" x14ac:dyDescent="0.3">
      <c r="S685" s="41"/>
      <c r="T685" s="23"/>
    </row>
    <row r="686" spans="19:20" x14ac:dyDescent="0.3">
      <c r="S686" s="41"/>
      <c r="T686" s="23"/>
    </row>
    <row r="687" spans="19:20" x14ac:dyDescent="0.3">
      <c r="S687" s="41"/>
      <c r="T687" s="23"/>
    </row>
    <row r="688" spans="19:20" x14ac:dyDescent="0.3">
      <c r="S688" s="41"/>
      <c r="T688" s="23"/>
    </row>
    <row r="689" spans="19:20" x14ac:dyDescent="0.3">
      <c r="S689" s="41"/>
      <c r="T689" s="23"/>
    </row>
    <row r="690" spans="19:20" x14ac:dyDescent="0.3">
      <c r="S690" s="41"/>
      <c r="T690" s="23"/>
    </row>
    <row r="691" spans="19:20" x14ac:dyDescent="0.3">
      <c r="S691" s="41"/>
      <c r="T691" s="23"/>
    </row>
    <row r="692" spans="19:20" x14ac:dyDescent="0.3">
      <c r="S692" s="41"/>
      <c r="T692" s="23"/>
    </row>
    <row r="693" spans="19:20" x14ac:dyDescent="0.3">
      <c r="S693" s="41"/>
      <c r="T693" s="23"/>
    </row>
    <row r="694" spans="19:20" x14ac:dyDescent="0.3">
      <c r="S694" s="41"/>
      <c r="T694" s="23"/>
    </row>
    <row r="695" spans="19:20" x14ac:dyDescent="0.3">
      <c r="S695" s="41"/>
      <c r="T695" s="23"/>
    </row>
    <row r="696" spans="19:20" x14ac:dyDescent="0.3">
      <c r="S696" s="41"/>
      <c r="T696" s="23"/>
    </row>
    <row r="697" spans="19:20" x14ac:dyDescent="0.3">
      <c r="S697" s="41"/>
      <c r="T697" s="23"/>
    </row>
    <row r="698" spans="19:20" x14ac:dyDescent="0.3">
      <c r="S698" s="41"/>
      <c r="T698" s="23"/>
    </row>
    <row r="699" spans="19:20" x14ac:dyDescent="0.3">
      <c r="S699" s="41"/>
      <c r="T699" s="23"/>
    </row>
    <row r="700" spans="19:20" x14ac:dyDescent="0.3">
      <c r="S700" s="41"/>
      <c r="T700" s="23"/>
    </row>
    <row r="701" spans="19:20" x14ac:dyDescent="0.3">
      <c r="S701" s="41"/>
      <c r="T701" s="23"/>
    </row>
    <row r="702" spans="19:20" x14ac:dyDescent="0.3">
      <c r="S702" s="41"/>
      <c r="T702" s="23"/>
    </row>
    <row r="703" spans="19:20" x14ac:dyDescent="0.3">
      <c r="S703" s="41"/>
      <c r="T703" s="23"/>
    </row>
    <row r="704" spans="19:20" x14ac:dyDescent="0.3">
      <c r="S704" s="41"/>
      <c r="T704" s="23"/>
    </row>
    <row r="705" spans="19:20" x14ac:dyDescent="0.3">
      <c r="S705" s="41"/>
      <c r="T705" s="23"/>
    </row>
    <row r="706" spans="19:20" x14ac:dyDescent="0.3">
      <c r="S706" s="41"/>
      <c r="T706" s="23"/>
    </row>
    <row r="707" spans="19:20" x14ac:dyDescent="0.3">
      <c r="S707" s="41"/>
      <c r="T707" s="23"/>
    </row>
    <row r="708" spans="19:20" x14ac:dyDescent="0.3">
      <c r="S708" s="41"/>
      <c r="T708" s="23"/>
    </row>
    <row r="709" spans="19:20" x14ac:dyDescent="0.3">
      <c r="S709" s="41"/>
      <c r="T709" s="23"/>
    </row>
    <row r="710" spans="19:20" x14ac:dyDescent="0.3">
      <c r="S710" s="41"/>
      <c r="T710" s="23"/>
    </row>
    <row r="711" spans="19:20" x14ac:dyDescent="0.3">
      <c r="S711" s="41"/>
      <c r="T711" s="23"/>
    </row>
    <row r="712" spans="19:20" x14ac:dyDescent="0.3">
      <c r="S712" s="41"/>
      <c r="T712" s="23"/>
    </row>
    <row r="713" spans="19:20" x14ac:dyDescent="0.3">
      <c r="S713" s="41"/>
      <c r="T713" s="23"/>
    </row>
    <row r="714" spans="19:20" x14ac:dyDescent="0.3">
      <c r="S714" s="41"/>
      <c r="T714" s="23"/>
    </row>
    <row r="715" spans="19:20" x14ac:dyDescent="0.3">
      <c r="S715" s="41"/>
      <c r="T715" s="23"/>
    </row>
    <row r="716" spans="19:20" x14ac:dyDescent="0.3">
      <c r="S716" s="41"/>
      <c r="T716" s="23"/>
    </row>
    <row r="717" spans="19:20" x14ac:dyDescent="0.3">
      <c r="S717" s="41"/>
      <c r="T717" s="23"/>
    </row>
    <row r="718" spans="19:20" x14ac:dyDescent="0.3">
      <c r="S718" s="41"/>
      <c r="T718" s="23"/>
    </row>
    <row r="719" spans="19:20" x14ac:dyDescent="0.3">
      <c r="S719" s="41"/>
      <c r="T719" s="23"/>
    </row>
    <row r="720" spans="19:20" x14ac:dyDescent="0.3">
      <c r="S720" s="41"/>
      <c r="T720" s="23"/>
    </row>
    <row r="721" spans="19:20" x14ac:dyDescent="0.3">
      <c r="S721" s="41"/>
      <c r="T721" s="23"/>
    </row>
    <row r="722" spans="19:20" x14ac:dyDescent="0.3">
      <c r="S722" s="41"/>
      <c r="T722" s="23"/>
    </row>
    <row r="723" spans="19:20" x14ac:dyDescent="0.3">
      <c r="S723" s="41"/>
      <c r="T723" s="23"/>
    </row>
    <row r="724" spans="19:20" x14ac:dyDescent="0.3">
      <c r="S724" s="41"/>
      <c r="T724" s="23"/>
    </row>
    <row r="725" spans="19:20" x14ac:dyDescent="0.3">
      <c r="S725" s="41"/>
      <c r="T725" s="23"/>
    </row>
    <row r="726" spans="19:20" x14ac:dyDescent="0.3">
      <c r="S726" s="41"/>
      <c r="T726" s="23"/>
    </row>
    <row r="727" spans="19:20" x14ac:dyDescent="0.3">
      <c r="S727" s="41"/>
      <c r="T727" s="23"/>
    </row>
    <row r="728" spans="19:20" x14ac:dyDescent="0.3">
      <c r="S728" s="41"/>
      <c r="T728" s="23"/>
    </row>
    <row r="729" spans="19:20" x14ac:dyDescent="0.3">
      <c r="S729" s="41"/>
      <c r="T729" s="23"/>
    </row>
    <row r="730" spans="19:20" x14ac:dyDescent="0.3">
      <c r="S730" s="41"/>
      <c r="T730" s="23"/>
    </row>
    <row r="731" spans="19:20" x14ac:dyDescent="0.3">
      <c r="S731" s="41"/>
      <c r="T731" s="23"/>
    </row>
    <row r="732" spans="19:20" x14ac:dyDescent="0.3">
      <c r="S732" s="41"/>
      <c r="T732" s="23"/>
    </row>
    <row r="733" spans="19:20" x14ac:dyDescent="0.3">
      <c r="S733" s="41"/>
      <c r="T733" s="23"/>
    </row>
    <row r="734" spans="19:20" x14ac:dyDescent="0.3">
      <c r="S734" s="41"/>
      <c r="T734" s="23"/>
    </row>
    <row r="735" spans="19:20" x14ac:dyDescent="0.3">
      <c r="S735" s="41"/>
      <c r="T735" s="23"/>
    </row>
    <row r="736" spans="19:20" x14ac:dyDescent="0.3">
      <c r="S736" s="41"/>
      <c r="T736" s="23"/>
    </row>
    <row r="737" spans="19:20" x14ac:dyDescent="0.3">
      <c r="S737" s="41"/>
      <c r="T737" s="23"/>
    </row>
    <row r="738" spans="19:20" x14ac:dyDescent="0.3">
      <c r="S738" s="41"/>
      <c r="T738" s="23"/>
    </row>
    <row r="739" spans="19:20" x14ac:dyDescent="0.3">
      <c r="S739" s="41"/>
      <c r="T739" s="23"/>
    </row>
    <row r="740" spans="19:20" x14ac:dyDescent="0.3">
      <c r="S740" s="41"/>
      <c r="T740" s="23"/>
    </row>
    <row r="741" spans="19:20" x14ac:dyDescent="0.3">
      <c r="S741" s="41"/>
      <c r="T741" s="23"/>
    </row>
    <row r="742" spans="19:20" x14ac:dyDescent="0.3">
      <c r="S742" s="41"/>
      <c r="T742" s="23"/>
    </row>
    <row r="743" spans="19:20" x14ac:dyDescent="0.3">
      <c r="S743" s="41"/>
      <c r="T743" s="23"/>
    </row>
    <row r="744" spans="19:20" x14ac:dyDescent="0.3">
      <c r="S744" s="41"/>
      <c r="T744" s="23"/>
    </row>
    <row r="745" spans="19:20" x14ac:dyDescent="0.3">
      <c r="S745" s="41"/>
      <c r="T745" s="23"/>
    </row>
    <row r="746" spans="19:20" x14ac:dyDescent="0.3">
      <c r="S746" s="41"/>
      <c r="T746" s="23"/>
    </row>
    <row r="747" spans="19:20" x14ac:dyDescent="0.3">
      <c r="S747" s="41"/>
      <c r="T747" s="23"/>
    </row>
    <row r="748" spans="19:20" x14ac:dyDescent="0.3">
      <c r="S748" s="41"/>
      <c r="T748" s="23"/>
    </row>
    <row r="749" spans="19:20" x14ac:dyDescent="0.3">
      <c r="S749" s="41"/>
      <c r="T749" s="23"/>
    </row>
    <row r="750" spans="19:20" x14ac:dyDescent="0.3">
      <c r="S750" s="41"/>
      <c r="T750" s="23"/>
    </row>
    <row r="751" spans="19:20" x14ac:dyDescent="0.3">
      <c r="S751" s="41"/>
      <c r="T751" s="23"/>
    </row>
    <row r="752" spans="19:20" x14ac:dyDescent="0.3">
      <c r="S752" s="41"/>
      <c r="T752" s="23"/>
    </row>
    <row r="753" spans="19:20" x14ac:dyDescent="0.3">
      <c r="S753" s="41"/>
      <c r="T753" s="23"/>
    </row>
    <row r="754" spans="19:20" x14ac:dyDescent="0.3">
      <c r="S754" s="41"/>
      <c r="T754" s="23"/>
    </row>
    <row r="755" spans="19:20" x14ac:dyDescent="0.3">
      <c r="S755" s="41"/>
      <c r="T755" s="23"/>
    </row>
    <row r="756" spans="19:20" x14ac:dyDescent="0.3">
      <c r="S756" s="41"/>
      <c r="T756" s="23"/>
    </row>
    <row r="757" spans="19:20" x14ac:dyDescent="0.3">
      <c r="S757" s="41"/>
      <c r="T757" s="23"/>
    </row>
    <row r="758" spans="19:20" x14ac:dyDescent="0.3">
      <c r="S758" s="41"/>
      <c r="T758" s="23"/>
    </row>
    <row r="759" spans="19:20" x14ac:dyDescent="0.3">
      <c r="S759" s="41"/>
      <c r="T759" s="23"/>
    </row>
    <row r="760" spans="19:20" x14ac:dyDescent="0.3">
      <c r="S760" s="41"/>
      <c r="T760" s="23"/>
    </row>
    <row r="761" spans="19:20" x14ac:dyDescent="0.3">
      <c r="S761" s="41"/>
      <c r="T761" s="23"/>
    </row>
    <row r="762" spans="19:20" x14ac:dyDescent="0.3">
      <c r="S762" s="41"/>
      <c r="T762" s="23"/>
    </row>
    <row r="763" spans="19:20" x14ac:dyDescent="0.3">
      <c r="S763" s="41"/>
      <c r="T763" s="23"/>
    </row>
    <row r="764" spans="19:20" x14ac:dyDescent="0.3">
      <c r="S764" s="41"/>
      <c r="T764" s="23"/>
    </row>
    <row r="765" spans="19:20" x14ac:dyDescent="0.3">
      <c r="S765" s="41"/>
      <c r="T765" s="23"/>
    </row>
    <row r="766" spans="19:20" x14ac:dyDescent="0.3">
      <c r="S766" s="41"/>
      <c r="T766" s="23"/>
    </row>
    <row r="767" spans="19:20" x14ac:dyDescent="0.3">
      <c r="S767" s="41"/>
      <c r="T767" s="23"/>
    </row>
    <row r="768" spans="19:20" x14ac:dyDescent="0.3">
      <c r="S768" s="41"/>
      <c r="T768" s="23"/>
    </row>
    <row r="769" spans="19:20" x14ac:dyDescent="0.3">
      <c r="S769" s="41"/>
      <c r="T769" s="23"/>
    </row>
    <row r="770" spans="19:20" x14ac:dyDescent="0.3">
      <c r="S770" s="41"/>
      <c r="T770" s="23"/>
    </row>
    <row r="771" spans="19:20" x14ac:dyDescent="0.3">
      <c r="S771" s="41"/>
      <c r="T771" s="23"/>
    </row>
    <row r="772" spans="19:20" x14ac:dyDescent="0.3">
      <c r="S772" s="41"/>
      <c r="T772" s="23"/>
    </row>
    <row r="773" spans="19:20" x14ac:dyDescent="0.3">
      <c r="S773" s="41"/>
      <c r="T773" s="23"/>
    </row>
    <row r="774" spans="19:20" x14ac:dyDescent="0.3">
      <c r="S774" s="41"/>
      <c r="T774" s="23"/>
    </row>
    <row r="775" spans="19:20" x14ac:dyDescent="0.3">
      <c r="S775" s="41"/>
      <c r="T775" s="23"/>
    </row>
    <row r="776" spans="19:20" x14ac:dyDescent="0.3">
      <c r="S776" s="41"/>
      <c r="T776" s="23"/>
    </row>
    <row r="777" spans="19:20" x14ac:dyDescent="0.3">
      <c r="S777" s="41"/>
      <c r="T777" s="23"/>
    </row>
    <row r="778" spans="19:20" x14ac:dyDescent="0.3">
      <c r="S778" s="41"/>
      <c r="T778" s="23"/>
    </row>
    <row r="779" spans="19:20" x14ac:dyDescent="0.3">
      <c r="S779" s="41"/>
      <c r="T779" s="23"/>
    </row>
    <row r="780" spans="19:20" x14ac:dyDescent="0.3">
      <c r="S780" s="41"/>
      <c r="T780" s="23"/>
    </row>
    <row r="781" spans="19:20" x14ac:dyDescent="0.3">
      <c r="S781" s="41"/>
      <c r="T781" s="23"/>
    </row>
    <row r="782" spans="19:20" x14ac:dyDescent="0.3">
      <c r="S782" s="41"/>
      <c r="T782" s="23"/>
    </row>
    <row r="783" spans="19:20" x14ac:dyDescent="0.3">
      <c r="S783" s="41"/>
      <c r="T783" s="23"/>
    </row>
    <row r="784" spans="19:20" x14ac:dyDescent="0.3">
      <c r="S784" s="41"/>
      <c r="T784" s="23"/>
    </row>
    <row r="785" spans="19:20" x14ac:dyDescent="0.3">
      <c r="S785" s="41"/>
      <c r="T785" s="23"/>
    </row>
    <row r="786" spans="19:20" x14ac:dyDescent="0.3">
      <c r="S786" s="41"/>
      <c r="T786" s="23"/>
    </row>
    <row r="787" spans="19:20" x14ac:dyDescent="0.3">
      <c r="S787" s="41"/>
      <c r="T787" s="23"/>
    </row>
    <row r="788" spans="19:20" x14ac:dyDescent="0.3">
      <c r="S788" s="41"/>
      <c r="T788" s="23"/>
    </row>
    <row r="789" spans="19:20" x14ac:dyDescent="0.3">
      <c r="S789" s="41"/>
      <c r="T789" s="23"/>
    </row>
    <row r="790" spans="19:20" x14ac:dyDescent="0.3">
      <c r="S790" s="41"/>
      <c r="T790" s="23"/>
    </row>
    <row r="791" spans="19:20" x14ac:dyDescent="0.3">
      <c r="S791" s="41"/>
      <c r="T791" s="23"/>
    </row>
    <row r="792" spans="19:20" x14ac:dyDescent="0.3">
      <c r="S792" s="41"/>
      <c r="T792" s="23"/>
    </row>
    <row r="793" spans="19:20" x14ac:dyDescent="0.3">
      <c r="S793" s="41"/>
      <c r="T793" s="23"/>
    </row>
    <row r="794" spans="19:20" x14ac:dyDescent="0.3">
      <c r="S794" s="41"/>
      <c r="T794" s="23"/>
    </row>
    <row r="795" spans="19:20" x14ac:dyDescent="0.3">
      <c r="S795" s="41"/>
      <c r="T795" s="23"/>
    </row>
    <row r="796" spans="19:20" x14ac:dyDescent="0.3">
      <c r="S796" s="41"/>
      <c r="T796" s="23"/>
    </row>
    <row r="797" spans="19:20" x14ac:dyDescent="0.3">
      <c r="S797" s="41"/>
      <c r="T797" s="23"/>
    </row>
    <row r="798" spans="19:20" x14ac:dyDescent="0.3">
      <c r="S798" s="41"/>
      <c r="T798" s="23"/>
    </row>
    <row r="799" spans="19:20" x14ac:dyDescent="0.3">
      <c r="S799" s="41"/>
      <c r="T799" s="23"/>
    </row>
    <row r="800" spans="19:20" x14ac:dyDescent="0.3">
      <c r="S800" s="41"/>
      <c r="T800" s="23"/>
    </row>
    <row r="801" spans="19:20" x14ac:dyDescent="0.3">
      <c r="S801" s="41"/>
      <c r="T801" s="23"/>
    </row>
    <row r="802" spans="19:20" x14ac:dyDescent="0.3">
      <c r="S802" s="41"/>
      <c r="T802" s="23"/>
    </row>
    <row r="803" spans="19:20" x14ac:dyDescent="0.3">
      <c r="S803" s="41"/>
      <c r="T803" s="23"/>
    </row>
    <row r="804" spans="19:20" x14ac:dyDescent="0.3">
      <c r="S804" s="41"/>
      <c r="T804" s="23"/>
    </row>
    <row r="805" spans="19:20" x14ac:dyDescent="0.3">
      <c r="S805" s="41"/>
      <c r="T805" s="23"/>
    </row>
    <row r="806" spans="19:20" x14ac:dyDescent="0.3">
      <c r="S806" s="41"/>
      <c r="T806" s="23"/>
    </row>
    <row r="807" spans="19:20" x14ac:dyDescent="0.3">
      <c r="S807" s="41"/>
      <c r="T807" s="23"/>
    </row>
    <row r="808" spans="19:20" x14ac:dyDescent="0.3">
      <c r="S808" s="41"/>
      <c r="T808" s="23"/>
    </row>
    <row r="809" spans="19:20" x14ac:dyDescent="0.3">
      <c r="S809" s="41"/>
      <c r="T809" s="23"/>
    </row>
    <row r="810" spans="19:20" x14ac:dyDescent="0.3">
      <c r="S810" s="41"/>
      <c r="T810" s="23"/>
    </row>
    <row r="811" spans="19:20" x14ac:dyDescent="0.3">
      <c r="S811" s="41"/>
      <c r="T811" s="23"/>
    </row>
    <row r="812" spans="19:20" x14ac:dyDescent="0.3">
      <c r="S812" s="41"/>
      <c r="T812" s="23"/>
    </row>
    <row r="813" spans="19:20" x14ac:dyDescent="0.3">
      <c r="S813" s="41"/>
      <c r="T813" s="23"/>
    </row>
    <row r="814" spans="19:20" x14ac:dyDescent="0.3">
      <c r="S814" s="41"/>
      <c r="T814" s="23"/>
    </row>
    <row r="815" spans="19:20" x14ac:dyDescent="0.3">
      <c r="S815" s="41"/>
      <c r="T815" s="23"/>
    </row>
    <row r="816" spans="19:20" x14ac:dyDescent="0.3">
      <c r="S816" s="41"/>
      <c r="T816" s="23"/>
    </row>
    <row r="817" spans="19:20" x14ac:dyDescent="0.3">
      <c r="S817" s="41"/>
      <c r="T817" s="23"/>
    </row>
    <row r="818" spans="19:20" x14ac:dyDescent="0.3">
      <c r="S818" s="41"/>
      <c r="T818" s="23"/>
    </row>
    <row r="819" spans="19:20" x14ac:dyDescent="0.3">
      <c r="S819" s="41"/>
      <c r="T819" s="23"/>
    </row>
    <row r="820" spans="19:20" x14ac:dyDescent="0.3">
      <c r="S820" s="41"/>
      <c r="T820" s="23"/>
    </row>
    <row r="821" spans="19:20" x14ac:dyDescent="0.3">
      <c r="S821" s="41"/>
      <c r="T821" s="23"/>
    </row>
    <row r="822" spans="19:20" x14ac:dyDescent="0.3">
      <c r="S822" s="41"/>
      <c r="T822" s="23"/>
    </row>
    <row r="823" spans="19:20" x14ac:dyDescent="0.3">
      <c r="S823" s="41"/>
      <c r="T823" s="23"/>
    </row>
    <row r="824" spans="19:20" x14ac:dyDescent="0.3">
      <c r="S824" s="41"/>
      <c r="T824" s="23"/>
    </row>
    <row r="825" spans="19:20" x14ac:dyDescent="0.3">
      <c r="S825" s="41"/>
      <c r="T825" s="23"/>
    </row>
    <row r="826" spans="19:20" x14ac:dyDescent="0.3">
      <c r="S826" s="41"/>
      <c r="T826" s="23"/>
    </row>
    <row r="827" spans="19:20" x14ac:dyDescent="0.3">
      <c r="S827" s="41"/>
      <c r="T827" s="23"/>
    </row>
    <row r="828" spans="19:20" x14ac:dyDescent="0.3">
      <c r="S828" s="41"/>
      <c r="T828" s="23"/>
    </row>
    <row r="829" spans="19:20" x14ac:dyDescent="0.3">
      <c r="S829" s="41"/>
      <c r="T829" s="23"/>
    </row>
    <row r="830" spans="19:20" x14ac:dyDescent="0.3">
      <c r="S830" s="41"/>
      <c r="T830" s="23"/>
    </row>
    <row r="831" spans="19:20" x14ac:dyDescent="0.3">
      <c r="S831" s="41"/>
      <c r="T831" s="23"/>
    </row>
    <row r="832" spans="19:20" x14ac:dyDescent="0.3">
      <c r="S832" s="41"/>
      <c r="T832" s="23"/>
    </row>
    <row r="833" spans="19:20" x14ac:dyDescent="0.3">
      <c r="S833" s="41"/>
      <c r="T833" s="23"/>
    </row>
    <row r="834" spans="19:20" x14ac:dyDescent="0.3">
      <c r="S834" s="41"/>
      <c r="T834" s="23"/>
    </row>
    <row r="835" spans="19:20" x14ac:dyDescent="0.3">
      <c r="S835" s="41"/>
      <c r="T835" s="23"/>
    </row>
    <row r="836" spans="19:20" x14ac:dyDescent="0.3">
      <c r="S836" s="41"/>
      <c r="T836" s="23"/>
    </row>
    <row r="837" spans="19:20" x14ac:dyDescent="0.3">
      <c r="S837" s="41"/>
      <c r="T837" s="23"/>
    </row>
    <row r="838" spans="19:20" x14ac:dyDescent="0.3">
      <c r="S838" s="41"/>
      <c r="T838" s="23"/>
    </row>
    <row r="839" spans="19:20" x14ac:dyDescent="0.3">
      <c r="S839" s="41"/>
      <c r="T839" s="23"/>
    </row>
    <row r="840" spans="19:20" x14ac:dyDescent="0.3">
      <c r="S840" s="41"/>
      <c r="T840" s="23"/>
    </row>
    <row r="841" spans="19:20" x14ac:dyDescent="0.3">
      <c r="S841" s="41"/>
      <c r="T841" s="23"/>
    </row>
    <row r="842" spans="19:20" x14ac:dyDescent="0.3">
      <c r="S842" s="41"/>
      <c r="T842" s="23"/>
    </row>
    <row r="843" spans="19:20" x14ac:dyDescent="0.3">
      <c r="S843" s="41"/>
      <c r="T843" s="23"/>
    </row>
    <row r="844" spans="19:20" x14ac:dyDescent="0.3">
      <c r="S844" s="41"/>
      <c r="T844" s="23"/>
    </row>
    <row r="845" spans="19:20" x14ac:dyDescent="0.3">
      <c r="S845" s="41"/>
      <c r="T845" s="23"/>
    </row>
    <row r="846" spans="19:20" x14ac:dyDescent="0.3">
      <c r="S846" s="41"/>
      <c r="T846" s="23"/>
    </row>
    <row r="847" spans="19:20" x14ac:dyDescent="0.3">
      <c r="S847" s="41"/>
      <c r="T847" s="23"/>
    </row>
    <row r="848" spans="19:20" x14ac:dyDescent="0.3">
      <c r="S848" s="41"/>
      <c r="T848" s="23"/>
    </row>
    <row r="849" spans="19:20" x14ac:dyDescent="0.3">
      <c r="S849" s="41"/>
      <c r="T849" s="23"/>
    </row>
    <row r="850" spans="19:20" x14ac:dyDescent="0.3">
      <c r="S850" s="41"/>
      <c r="T850" s="23"/>
    </row>
    <row r="851" spans="19:20" x14ac:dyDescent="0.3">
      <c r="S851" s="41"/>
      <c r="T851" s="23"/>
    </row>
    <row r="852" spans="19:20" x14ac:dyDescent="0.3">
      <c r="S852" s="41"/>
      <c r="T852" s="23"/>
    </row>
    <row r="853" spans="19:20" x14ac:dyDescent="0.3">
      <c r="S853" s="41"/>
      <c r="T853" s="23"/>
    </row>
    <row r="854" spans="19:20" x14ac:dyDescent="0.3">
      <c r="S854" s="41"/>
      <c r="T854" s="23"/>
    </row>
    <row r="855" spans="19:20" x14ac:dyDescent="0.3">
      <c r="S855" s="41"/>
      <c r="T855" s="23"/>
    </row>
    <row r="856" spans="19:20" x14ac:dyDescent="0.3">
      <c r="S856" s="41"/>
      <c r="T856" s="23"/>
    </row>
    <row r="857" spans="19:20" x14ac:dyDescent="0.3">
      <c r="S857" s="41"/>
      <c r="T857" s="23"/>
    </row>
    <row r="858" spans="19:20" x14ac:dyDescent="0.3">
      <c r="S858" s="41"/>
      <c r="T858" s="23"/>
    </row>
    <row r="859" spans="19:20" x14ac:dyDescent="0.3">
      <c r="S859" s="41"/>
      <c r="T859" s="23"/>
    </row>
    <row r="860" spans="19:20" x14ac:dyDescent="0.3">
      <c r="S860" s="41"/>
      <c r="T860" s="23"/>
    </row>
    <row r="861" spans="19:20" x14ac:dyDescent="0.3">
      <c r="S861" s="41"/>
      <c r="T861" s="23"/>
    </row>
    <row r="862" spans="19:20" x14ac:dyDescent="0.3">
      <c r="S862" s="41"/>
      <c r="T862" s="23"/>
    </row>
    <row r="863" spans="19:20" x14ac:dyDescent="0.3">
      <c r="S863" s="41"/>
      <c r="T863" s="23"/>
    </row>
    <row r="864" spans="19:20" x14ac:dyDescent="0.3">
      <c r="S864" s="41"/>
      <c r="T864" s="23"/>
    </row>
    <row r="865" spans="19:20" x14ac:dyDescent="0.3">
      <c r="S865" s="41"/>
      <c r="T865" s="23"/>
    </row>
    <row r="866" spans="19:20" x14ac:dyDescent="0.3">
      <c r="S866" s="41"/>
      <c r="T866" s="23"/>
    </row>
    <row r="867" spans="19:20" x14ac:dyDescent="0.3">
      <c r="S867" s="41"/>
      <c r="T867" s="23"/>
    </row>
    <row r="868" spans="19:20" x14ac:dyDescent="0.3">
      <c r="S868" s="41"/>
      <c r="T868" s="23"/>
    </row>
    <row r="869" spans="19:20" x14ac:dyDescent="0.3">
      <c r="S869" s="41"/>
      <c r="T869" s="23"/>
    </row>
    <row r="870" spans="19:20" x14ac:dyDescent="0.3">
      <c r="S870" s="41"/>
      <c r="T870" s="23"/>
    </row>
    <row r="871" spans="19:20" x14ac:dyDescent="0.3">
      <c r="S871" s="41"/>
      <c r="T871" s="23"/>
    </row>
    <row r="872" spans="19:20" x14ac:dyDescent="0.3">
      <c r="S872" s="41"/>
      <c r="T872" s="23"/>
    </row>
    <row r="873" spans="19:20" x14ac:dyDescent="0.3">
      <c r="S873" s="41"/>
      <c r="T873" s="23"/>
    </row>
    <row r="874" spans="19:20" x14ac:dyDescent="0.3">
      <c r="S874" s="41"/>
      <c r="T874" s="23"/>
    </row>
    <row r="875" spans="19:20" x14ac:dyDescent="0.3">
      <c r="S875" s="41"/>
      <c r="T875" s="23"/>
    </row>
    <row r="876" spans="19:20" x14ac:dyDescent="0.3">
      <c r="S876" s="41"/>
      <c r="T876" s="23"/>
    </row>
    <row r="877" spans="19:20" x14ac:dyDescent="0.3">
      <c r="S877" s="41"/>
      <c r="T877" s="23"/>
    </row>
    <row r="878" spans="19:20" x14ac:dyDescent="0.3">
      <c r="S878" s="41"/>
      <c r="T878" s="23"/>
    </row>
    <row r="879" spans="19:20" x14ac:dyDescent="0.3">
      <c r="S879" s="41"/>
      <c r="T879" s="23"/>
    </row>
    <row r="880" spans="19:20" x14ac:dyDescent="0.3">
      <c r="S880" s="41"/>
      <c r="T880" s="23"/>
    </row>
    <row r="881" spans="19:20" x14ac:dyDescent="0.3">
      <c r="S881" s="41"/>
      <c r="T881" s="23"/>
    </row>
    <row r="882" spans="19:20" x14ac:dyDescent="0.3">
      <c r="S882" s="41"/>
      <c r="T882" s="23"/>
    </row>
    <row r="883" spans="19:20" x14ac:dyDescent="0.3">
      <c r="S883" s="41"/>
      <c r="T883" s="23"/>
    </row>
    <row r="884" spans="19:20" x14ac:dyDescent="0.3">
      <c r="S884" s="41"/>
      <c r="T884" s="23"/>
    </row>
    <row r="885" spans="19:20" x14ac:dyDescent="0.3">
      <c r="S885" s="41"/>
      <c r="T885" s="23"/>
    </row>
    <row r="886" spans="19:20" x14ac:dyDescent="0.3">
      <c r="S886" s="41"/>
      <c r="T886" s="23"/>
    </row>
    <row r="887" spans="19:20" x14ac:dyDescent="0.3">
      <c r="S887" s="41"/>
      <c r="T887" s="23"/>
    </row>
    <row r="888" spans="19:20" x14ac:dyDescent="0.3">
      <c r="S888" s="41"/>
      <c r="T888" s="23"/>
    </row>
    <row r="889" spans="19:20" x14ac:dyDescent="0.3">
      <c r="S889" s="41"/>
      <c r="T889" s="23"/>
    </row>
    <row r="890" spans="19:20" x14ac:dyDescent="0.3">
      <c r="S890" s="41"/>
      <c r="T890" s="23"/>
    </row>
    <row r="891" spans="19:20" x14ac:dyDescent="0.3">
      <c r="S891" s="41"/>
      <c r="T891" s="23"/>
    </row>
    <row r="892" spans="19:20" x14ac:dyDescent="0.3">
      <c r="S892" s="41"/>
      <c r="T892" s="23"/>
    </row>
    <row r="893" spans="19:20" x14ac:dyDescent="0.3">
      <c r="S893" s="41"/>
      <c r="T893" s="23"/>
    </row>
    <row r="894" spans="19:20" x14ac:dyDescent="0.3">
      <c r="S894" s="41"/>
      <c r="T894" s="23"/>
    </row>
    <row r="895" spans="19:20" x14ac:dyDescent="0.3">
      <c r="S895" s="41"/>
      <c r="T895" s="23"/>
    </row>
    <row r="896" spans="19:20" x14ac:dyDescent="0.3">
      <c r="S896" s="41"/>
      <c r="T896" s="23"/>
    </row>
    <row r="897" spans="19:20" x14ac:dyDescent="0.3">
      <c r="S897" s="41"/>
      <c r="T897" s="23"/>
    </row>
    <row r="898" spans="19:20" x14ac:dyDescent="0.3">
      <c r="S898" s="41"/>
      <c r="T898" s="23"/>
    </row>
    <row r="899" spans="19:20" x14ac:dyDescent="0.3">
      <c r="S899" s="41"/>
      <c r="T899" s="23"/>
    </row>
    <row r="900" spans="19:20" x14ac:dyDescent="0.3">
      <c r="S900" s="41"/>
      <c r="T900" s="23"/>
    </row>
    <row r="901" spans="19:20" x14ac:dyDescent="0.3">
      <c r="S901" s="41"/>
      <c r="T901" s="23"/>
    </row>
    <row r="902" spans="19:20" x14ac:dyDescent="0.3">
      <c r="S902" s="41"/>
      <c r="T902" s="23"/>
    </row>
    <row r="903" spans="19:20" x14ac:dyDescent="0.3">
      <c r="S903" s="41"/>
      <c r="T903" s="23"/>
    </row>
    <row r="904" spans="19:20" x14ac:dyDescent="0.3">
      <c r="S904" s="41"/>
      <c r="T904" s="23"/>
    </row>
    <row r="905" spans="19:20" x14ac:dyDescent="0.3">
      <c r="S905" s="41"/>
      <c r="T905" s="23"/>
    </row>
    <row r="906" spans="19:20" x14ac:dyDescent="0.3">
      <c r="S906" s="41"/>
      <c r="T906" s="23"/>
    </row>
    <row r="907" spans="19:20" x14ac:dyDescent="0.3">
      <c r="S907" s="41"/>
      <c r="T907" s="23"/>
    </row>
    <row r="908" spans="19:20" x14ac:dyDescent="0.3">
      <c r="S908" s="41"/>
      <c r="T908" s="23"/>
    </row>
    <row r="909" spans="19:20" x14ac:dyDescent="0.3">
      <c r="S909" s="41"/>
      <c r="T909" s="23"/>
    </row>
    <row r="910" spans="19:20" x14ac:dyDescent="0.3">
      <c r="S910" s="41"/>
      <c r="T910" s="23"/>
    </row>
    <row r="911" spans="19:20" x14ac:dyDescent="0.3">
      <c r="S911" s="41"/>
      <c r="T911" s="23"/>
    </row>
    <row r="912" spans="19:20" x14ac:dyDescent="0.3">
      <c r="S912" s="41"/>
      <c r="T912" s="23"/>
    </row>
    <row r="913" spans="19:20" x14ac:dyDescent="0.3">
      <c r="S913" s="41"/>
      <c r="T913" s="23"/>
    </row>
    <row r="914" spans="19:20" x14ac:dyDescent="0.3">
      <c r="S914" s="41"/>
      <c r="T914" s="23"/>
    </row>
    <row r="915" spans="19:20" x14ac:dyDescent="0.3">
      <c r="S915" s="41"/>
      <c r="T915" s="23"/>
    </row>
    <row r="916" spans="19:20" x14ac:dyDescent="0.3">
      <c r="S916" s="41"/>
      <c r="T916" s="23"/>
    </row>
    <row r="917" spans="19:20" x14ac:dyDescent="0.3">
      <c r="S917" s="41"/>
      <c r="T917" s="23"/>
    </row>
    <row r="918" spans="19:20" x14ac:dyDescent="0.3">
      <c r="S918" s="41"/>
      <c r="T918" s="23"/>
    </row>
    <row r="919" spans="19:20" x14ac:dyDescent="0.3">
      <c r="S919" s="41"/>
      <c r="T919" s="23"/>
    </row>
    <row r="920" spans="19:20" x14ac:dyDescent="0.3">
      <c r="S920" s="41"/>
      <c r="T920" s="23"/>
    </row>
    <row r="921" spans="19:20" x14ac:dyDescent="0.3">
      <c r="S921" s="41"/>
      <c r="T921" s="23"/>
    </row>
    <row r="922" spans="19:20" x14ac:dyDescent="0.3">
      <c r="S922" s="41"/>
      <c r="T922" s="23"/>
    </row>
    <row r="923" spans="19:20" x14ac:dyDescent="0.3">
      <c r="S923" s="41"/>
      <c r="T923" s="23"/>
    </row>
    <row r="924" spans="19:20" x14ac:dyDescent="0.3">
      <c r="S924" s="41"/>
      <c r="T924" s="23"/>
    </row>
    <row r="925" spans="19:20" x14ac:dyDescent="0.3">
      <c r="S925" s="41"/>
      <c r="T925" s="23"/>
    </row>
    <row r="926" spans="19:20" x14ac:dyDescent="0.3">
      <c r="S926" s="41"/>
      <c r="T926" s="23"/>
    </row>
    <row r="927" spans="19:20" x14ac:dyDescent="0.3">
      <c r="S927" s="41"/>
      <c r="T927" s="23"/>
    </row>
    <row r="928" spans="19:20" x14ac:dyDescent="0.3">
      <c r="S928" s="41"/>
      <c r="T928" s="23"/>
    </row>
    <row r="929" spans="19:20" x14ac:dyDescent="0.3">
      <c r="S929" s="41"/>
      <c r="T929" s="23"/>
    </row>
    <row r="930" spans="19:20" x14ac:dyDescent="0.3">
      <c r="S930" s="41"/>
      <c r="T930" s="23"/>
    </row>
    <row r="931" spans="19:20" x14ac:dyDescent="0.3">
      <c r="S931" s="41"/>
      <c r="T931" s="23"/>
    </row>
    <row r="932" spans="19:20" x14ac:dyDescent="0.3">
      <c r="S932" s="41"/>
      <c r="T932" s="23"/>
    </row>
    <row r="933" spans="19:20" x14ac:dyDescent="0.3">
      <c r="S933" s="41"/>
      <c r="T933" s="23"/>
    </row>
    <row r="934" spans="19:20" x14ac:dyDescent="0.3">
      <c r="S934" s="41"/>
      <c r="T934" s="23"/>
    </row>
    <row r="935" spans="19:20" x14ac:dyDescent="0.3">
      <c r="S935" s="41"/>
      <c r="T935" s="23"/>
    </row>
    <row r="936" spans="19:20" x14ac:dyDescent="0.3">
      <c r="S936" s="41"/>
      <c r="T936" s="23"/>
    </row>
    <row r="937" spans="19:20" x14ac:dyDescent="0.3">
      <c r="S937" s="41"/>
      <c r="T937" s="23"/>
    </row>
    <row r="938" spans="19:20" x14ac:dyDescent="0.3">
      <c r="S938" s="41"/>
      <c r="T938" s="23"/>
    </row>
    <row r="939" spans="19:20" x14ac:dyDescent="0.3">
      <c r="S939" s="41"/>
      <c r="T939" s="23"/>
    </row>
    <row r="940" spans="19:20" x14ac:dyDescent="0.3">
      <c r="S940" s="41"/>
      <c r="T940" s="23"/>
    </row>
    <row r="941" spans="19:20" x14ac:dyDescent="0.3">
      <c r="S941" s="41"/>
      <c r="T941" s="23"/>
    </row>
    <row r="942" spans="19:20" x14ac:dyDescent="0.3">
      <c r="S942" s="41"/>
      <c r="T942" s="23"/>
    </row>
    <row r="943" spans="19:20" x14ac:dyDescent="0.3">
      <c r="S943" s="41"/>
      <c r="T943" s="23"/>
    </row>
    <row r="944" spans="19:20" x14ac:dyDescent="0.3">
      <c r="S944" s="41"/>
      <c r="T944" s="23"/>
    </row>
    <row r="945" spans="19:20" x14ac:dyDescent="0.3">
      <c r="S945" s="41"/>
      <c r="T945" s="23"/>
    </row>
    <row r="946" spans="19:20" x14ac:dyDescent="0.3">
      <c r="S946" s="41"/>
      <c r="T946" s="23"/>
    </row>
    <row r="947" spans="19:20" x14ac:dyDescent="0.3">
      <c r="S947" s="41"/>
      <c r="T947" s="23"/>
    </row>
    <row r="948" spans="19:20" x14ac:dyDescent="0.3">
      <c r="S948" s="41"/>
      <c r="T948" s="23"/>
    </row>
    <row r="949" spans="19:20" x14ac:dyDescent="0.3">
      <c r="S949" s="41"/>
      <c r="T949" s="23"/>
    </row>
    <row r="950" spans="19:20" x14ac:dyDescent="0.3">
      <c r="S950" s="41"/>
      <c r="T950" s="23"/>
    </row>
    <row r="951" spans="19:20" x14ac:dyDescent="0.3">
      <c r="S951" s="41"/>
      <c r="T951" s="23"/>
    </row>
    <row r="952" spans="19:20" x14ac:dyDescent="0.3">
      <c r="S952" s="41"/>
      <c r="T952" s="23"/>
    </row>
    <row r="953" spans="19:20" x14ac:dyDescent="0.3">
      <c r="S953" s="41"/>
      <c r="T953" s="23"/>
    </row>
    <row r="954" spans="19:20" x14ac:dyDescent="0.3">
      <c r="S954" s="41"/>
      <c r="T954" s="23"/>
    </row>
    <row r="955" spans="19:20" x14ac:dyDescent="0.3">
      <c r="S955" s="41"/>
      <c r="T955" s="23"/>
    </row>
    <row r="956" spans="19:20" x14ac:dyDescent="0.3">
      <c r="S956" s="41"/>
      <c r="T956" s="23"/>
    </row>
    <row r="957" spans="19:20" x14ac:dyDescent="0.3">
      <c r="S957" s="41"/>
      <c r="T957" s="23"/>
    </row>
    <row r="958" spans="19:20" x14ac:dyDescent="0.3">
      <c r="S958" s="41"/>
      <c r="T958" s="23"/>
    </row>
    <row r="959" spans="19:20" x14ac:dyDescent="0.3">
      <c r="S959" s="41"/>
      <c r="T959" s="23"/>
    </row>
    <row r="960" spans="19:20" x14ac:dyDescent="0.3">
      <c r="S960" s="41"/>
      <c r="T960" s="23"/>
    </row>
    <row r="961" spans="19:20" x14ac:dyDescent="0.3">
      <c r="S961" s="41"/>
      <c r="T961" s="23"/>
    </row>
    <row r="962" spans="19:20" x14ac:dyDescent="0.3">
      <c r="S962" s="41"/>
      <c r="T962" s="23"/>
    </row>
    <row r="963" spans="19:20" x14ac:dyDescent="0.3">
      <c r="S963" s="41"/>
      <c r="T963" s="23"/>
    </row>
    <row r="964" spans="19:20" x14ac:dyDescent="0.3">
      <c r="S964" s="41"/>
      <c r="T964" s="23"/>
    </row>
    <row r="965" spans="19:20" x14ac:dyDescent="0.3">
      <c r="S965" s="41"/>
      <c r="T965" s="23"/>
    </row>
    <row r="966" spans="19:20" x14ac:dyDescent="0.3">
      <c r="S966" s="41"/>
      <c r="T966" s="23"/>
    </row>
    <row r="967" spans="19:20" x14ac:dyDescent="0.3">
      <c r="S967" s="41"/>
      <c r="T967" s="23"/>
    </row>
    <row r="968" spans="19:20" x14ac:dyDescent="0.3">
      <c r="S968" s="41"/>
      <c r="T968" s="23"/>
    </row>
    <row r="969" spans="19:20" x14ac:dyDescent="0.3">
      <c r="S969" s="41"/>
      <c r="T969" s="23"/>
    </row>
    <row r="970" spans="19:20" x14ac:dyDescent="0.3">
      <c r="S970" s="41"/>
      <c r="T970" s="23"/>
    </row>
    <row r="971" spans="19:20" x14ac:dyDescent="0.3">
      <c r="S971" s="41"/>
      <c r="T971" s="23"/>
    </row>
    <row r="972" spans="19:20" x14ac:dyDescent="0.3">
      <c r="S972" s="41"/>
      <c r="T972" s="23"/>
    </row>
    <row r="973" spans="19:20" x14ac:dyDescent="0.3">
      <c r="S973" s="41"/>
      <c r="T973" s="23"/>
    </row>
    <row r="974" spans="19:20" x14ac:dyDescent="0.3">
      <c r="S974" s="41"/>
      <c r="T974" s="23"/>
    </row>
    <row r="975" spans="19:20" x14ac:dyDescent="0.3">
      <c r="S975" s="41"/>
      <c r="T975" s="23"/>
    </row>
    <row r="976" spans="19:20" x14ac:dyDescent="0.3">
      <c r="S976" s="41"/>
      <c r="T976" s="23"/>
    </row>
    <row r="977" spans="19:20" x14ac:dyDescent="0.3">
      <c r="S977" s="41"/>
      <c r="T977" s="23"/>
    </row>
    <row r="978" spans="19:20" x14ac:dyDescent="0.3">
      <c r="S978" s="41"/>
      <c r="T978" s="23"/>
    </row>
    <row r="979" spans="19:20" x14ac:dyDescent="0.3">
      <c r="S979" s="41"/>
      <c r="T979" s="23"/>
    </row>
    <row r="980" spans="19:20" x14ac:dyDescent="0.3">
      <c r="S980" s="41"/>
      <c r="T980" s="23"/>
    </row>
    <row r="981" spans="19:20" x14ac:dyDescent="0.3">
      <c r="S981" s="41"/>
      <c r="T981" s="23"/>
    </row>
    <row r="982" spans="19:20" x14ac:dyDescent="0.3">
      <c r="S982" s="41"/>
      <c r="T982" s="23"/>
    </row>
    <row r="983" spans="19:20" x14ac:dyDescent="0.3">
      <c r="S983" s="41"/>
      <c r="T983" s="23"/>
    </row>
    <row r="984" spans="19:20" x14ac:dyDescent="0.3">
      <c r="S984" s="41"/>
      <c r="T984" s="23"/>
    </row>
    <row r="985" spans="19:20" x14ac:dyDescent="0.3">
      <c r="S985" s="41"/>
      <c r="T985" s="23"/>
    </row>
    <row r="986" spans="19:20" x14ac:dyDescent="0.3">
      <c r="S986" s="41"/>
      <c r="T986" s="23"/>
    </row>
    <row r="987" spans="19:20" x14ac:dyDescent="0.3">
      <c r="S987" s="41"/>
      <c r="T987" s="23"/>
    </row>
    <row r="988" spans="19:20" x14ac:dyDescent="0.3">
      <c r="S988" s="41"/>
      <c r="T988" s="23"/>
    </row>
    <row r="989" spans="19:20" x14ac:dyDescent="0.3">
      <c r="S989" s="41"/>
      <c r="T989" s="23"/>
    </row>
    <row r="990" spans="19:20" x14ac:dyDescent="0.3">
      <c r="S990" s="41"/>
      <c r="T990" s="23"/>
    </row>
    <row r="991" spans="19:20" x14ac:dyDescent="0.3">
      <c r="S991" s="41"/>
      <c r="T991" s="23"/>
    </row>
    <row r="992" spans="19:20" x14ac:dyDescent="0.3">
      <c r="S992" s="41"/>
      <c r="T992" s="23"/>
    </row>
    <row r="993" spans="19:20" x14ac:dyDescent="0.3">
      <c r="S993" s="41"/>
      <c r="T993" s="23"/>
    </row>
    <row r="994" spans="19:20" x14ac:dyDescent="0.3">
      <c r="S994" s="41"/>
      <c r="T994" s="23"/>
    </row>
    <row r="995" spans="19:20" x14ac:dyDescent="0.3">
      <c r="S995" s="41"/>
      <c r="T995" s="23"/>
    </row>
    <row r="996" spans="19:20" x14ac:dyDescent="0.3">
      <c r="S996" s="41"/>
      <c r="T996" s="23"/>
    </row>
    <row r="997" spans="19:20" x14ac:dyDescent="0.3">
      <c r="S997" s="41"/>
      <c r="T997" s="23"/>
    </row>
    <row r="998" spans="19:20" x14ac:dyDescent="0.3">
      <c r="S998" s="41"/>
      <c r="T998" s="23"/>
    </row>
    <row r="999" spans="19:20" x14ac:dyDescent="0.3">
      <c r="S999" s="41"/>
      <c r="T999" s="23"/>
    </row>
    <row r="1000" spans="19:20" x14ac:dyDescent="0.3">
      <c r="S1000" s="41"/>
      <c r="T1000" s="23"/>
    </row>
    <row r="1001" spans="19:20" x14ac:dyDescent="0.3">
      <c r="S1001" s="41"/>
      <c r="T1001" s="23"/>
    </row>
    <row r="1002" spans="19:20" x14ac:dyDescent="0.3">
      <c r="S1002" s="41"/>
      <c r="T1002" s="23"/>
    </row>
    <row r="1003" spans="19:20" x14ac:dyDescent="0.3">
      <c r="S1003" s="41"/>
      <c r="T1003" s="23"/>
    </row>
    <row r="1004" spans="19:20" x14ac:dyDescent="0.3">
      <c r="S1004" s="41"/>
      <c r="T1004" s="23"/>
    </row>
    <row r="1005" spans="19:20" x14ac:dyDescent="0.3">
      <c r="S1005" s="41"/>
      <c r="T1005" s="23"/>
    </row>
    <row r="1006" spans="19:20" x14ac:dyDescent="0.3">
      <c r="S1006" s="41"/>
      <c r="T1006" s="23"/>
    </row>
    <row r="1007" spans="19:20" x14ac:dyDescent="0.3">
      <c r="S1007" s="41"/>
      <c r="T1007" s="23"/>
    </row>
    <row r="1008" spans="19:20" x14ac:dyDescent="0.3">
      <c r="S1008" s="41"/>
      <c r="T1008" s="23"/>
    </row>
    <row r="1009" spans="19:20" x14ac:dyDescent="0.3">
      <c r="S1009" s="41"/>
      <c r="T1009" s="23"/>
    </row>
    <row r="1010" spans="19:20" x14ac:dyDescent="0.3">
      <c r="S1010" s="41"/>
      <c r="T1010" s="23"/>
    </row>
    <row r="1011" spans="19:20" x14ac:dyDescent="0.3">
      <c r="S1011" s="41"/>
      <c r="T1011" s="23"/>
    </row>
    <row r="1012" spans="19:20" x14ac:dyDescent="0.3">
      <c r="S1012" s="41"/>
      <c r="T1012" s="23"/>
    </row>
    <row r="1013" spans="19:20" x14ac:dyDescent="0.3">
      <c r="S1013" s="41"/>
      <c r="T1013" s="23"/>
    </row>
    <row r="1014" spans="19:20" x14ac:dyDescent="0.3">
      <c r="S1014" s="41"/>
      <c r="T1014" s="23"/>
    </row>
    <row r="1015" spans="19:20" x14ac:dyDescent="0.3">
      <c r="S1015" s="41"/>
      <c r="T1015" s="23"/>
    </row>
    <row r="1016" spans="19:20" x14ac:dyDescent="0.3">
      <c r="S1016" s="41"/>
      <c r="T1016" s="23"/>
    </row>
    <row r="1017" spans="19:20" x14ac:dyDescent="0.3">
      <c r="S1017" s="41"/>
      <c r="T1017" s="23"/>
    </row>
    <row r="1018" spans="19:20" x14ac:dyDescent="0.3">
      <c r="S1018" s="41"/>
      <c r="T1018" s="23"/>
    </row>
    <row r="1019" spans="19:20" x14ac:dyDescent="0.3">
      <c r="S1019" s="41"/>
      <c r="T1019" s="23"/>
    </row>
    <row r="1020" spans="19:20" x14ac:dyDescent="0.3">
      <c r="S1020" s="41"/>
      <c r="T1020" s="23"/>
    </row>
    <row r="1021" spans="19:20" x14ac:dyDescent="0.3">
      <c r="S1021" s="41"/>
      <c r="T1021" s="23"/>
    </row>
    <row r="1022" spans="19:20" x14ac:dyDescent="0.3">
      <c r="S1022" s="41"/>
      <c r="T1022" s="23"/>
    </row>
    <row r="1023" spans="19:20" x14ac:dyDescent="0.3">
      <c r="S1023" s="41"/>
      <c r="T1023" s="23"/>
    </row>
    <row r="1024" spans="19:20" x14ac:dyDescent="0.3">
      <c r="S1024" s="41"/>
      <c r="T1024" s="23"/>
    </row>
    <row r="1025" spans="19:20" x14ac:dyDescent="0.3">
      <c r="S1025" s="41"/>
      <c r="T1025" s="23"/>
    </row>
    <row r="1026" spans="19:20" x14ac:dyDescent="0.3">
      <c r="S1026" s="41"/>
      <c r="T1026" s="23"/>
    </row>
    <row r="1027" spans="19:20" x14ac:dyDescent="0.3">
      <c r="S1027" s="41"/>
      <c r="T1027" s="23"/>
    </row>
    <row r="1028" spans="19:20" x14ac:dyDescent="0.3">
      <c r="S1028" s="41"/>
      <c r="T1028" s="23"/>
    </row>
    <row r="1029" spans="19:20" x14ac:dyDescent="0.3">
      <c r="S1029" s="41"/>
      <c r="T1029" s="23"/>
    </row>
    <row r="1030" spans="19:20" x14ac:dyDescent="0.3">
      <c r="S1030" s="41"/>
      <c r="T1030" s="23"/>
    </row>
    <row r="1031" spans="19:20" x14ac:dyDescent="0.3">
      <c r="S1031" s="41"/>
      <c r="T1031" s="23"/>
    </row>
    <row r="1032" spans="19:20" x14ac:dyDescent="0.3">
      <c r="S1032" s="41"/>
      <c r="T1032" s="23"/>
    </row>
    <row r="1033" spans="19:20" x14ac:dyDescent="0.3">
      <c r="S1033" s="41"/>
      <c r="T1033" s="23"/>
    </row>
    <row r="1034" spans="19:20" x14ac:dyDescent="0.3">
      <c r="S1034" s="41"/>
      <c r="T1034" s="23"/>
    </row>
    <row r="1035" spans="19:20" x14ac:dyDescent="0.3">
      <c r="S1035" s="41"/>
      <c r="T1035" s="23"/>
    </row>
    <row r="1036" spans="19:20" x14ac:dyDescent="0.3">
      <c r="S1036" s="41"/>
      <c r="T1036" s="23"/>
    </row>
    <row r="1037" spans="19:20" x14ac:dyDescent="0.3">
      <c r="S1037" s="41"/>
      <c r="T1037" s="23"/>
    </row>
    <row r="1038" spans="19:20" x14ac:dyDescent="0.3">
      <c r="S1038" s="41"/>
      <c r="T1038" s="23"/>
    </row>
    <row r="1039" spans="19:20" x14ac:dyDescent="0.3">
      <c r="S1039" s="41"/>
      <c r="T1039" s="23"/>
    </row>
    <row r="1040" spans="19:20" x14ac:dyDescent="0.3">
      <c r="S1040" s="41"/>
      <c r="T1040" s="23"/>
    </row>
    <row r="1041" spans="19:20" x14ac:dyDescent="0.3">
      <c r="S1041" s="41"/>
      <c r="T1041" s="23"/>
    </row>
    <row r="1042" spans="19:20" x14ac:dyDescent="0.3">
      <c r="S1042" s="41"/>
      <c r="T1042" s="23"/>
    </row>
    <row r="1043" spans="19:20" x14ac:dyDescent="0.3">
      <c r="S1043" s="41"/>
      <c r="T1043" s="23"/>
    </row>
    <row r="1044" spans="19:20" x14ac:dyDescent="0.3">
      <c r="S1044" s="41"/>
      <c r="T1044" s="23"/>
    </row>
    <row r="1045" spans="19:20" x14ac:dyDescent="0.3">
      <c r="S1045" s="41"/>
      <c r="T1045" s="23"/>
    </row>
    <row r="1046" spans="19:20" x14ac:dyDescent="0.3">
      <c r="S1046" s="41"/>
      <c r="T1046" s="23"/>
    </row>
    <row r="1047" spans="19:20" x14ac:dyDescent="0.3">
      <c r="S1047" s="41"/>
      <c r="T1047" s="23"/>
    </row>
    <row r="1048" spans="19:20" x14ac:dyDescent="0.3">
      <c r="S1048" s="41"/>
      <c r="T1048" s="23"/>
    </row>
    <row r="1049" spans="19:20" x14ac:dyDescent="0.3">
      <c r="S1049" s="41"/>
      <c r="T1049" s="23"/>
    </row>
    <row r="1050" spans="19:20" x14ac:dyDescent="0.3">
      <c r="S1050" s="41"/>
      <c r="T1050" s="23"/>
    </row>
    <row r="1051" spans="19:20" x14ac:dyDescent="0.3">
      <c r="S1051" s="41"/>
      <c r="T1051" s="23"/>
    </row>
    <row r="1052" spans="19:20" x14ac:dyDescent="0.3">
      <c r="S1052" s="41"/>
      <c r="T1052" s="23"/>
    </row>
    <row r="1053" spans="19:20" x14ac:dyDescent="0.3">
      <c r="S1053" s="41"/>
      <c r="T1053" s="23"/>
    </row>
    <row r="1054" spans="19:20" x14ac:dyDescent="0.3">
      <c r="S1054" s="41"/>
      <c r="T1054" s="23"/>
    </row>
    <row r="1055" spans="19:20" x14ac:dyDescent="0.3">
      <c r="S1055" s="41"/>
      <c r="T1055" s="23"/>
    </row>
    <row r="1056" spans="19:20" x14ac:dyDescent="0.3">
      <c r="S1056" s="41"/>
      <c r="T1056" s="23"/>
    </row>
    <row r="1057" spans="19:20" x14ac:dyDescent="0.3">
      <c r="S1057" s="41"/>
      <c r="T1057" s="23"/>
    </row>
    <row r="1058" spans="19:20" x14ac:dyDescent="0.3">
      <c r="S1058" s="41"/>
      <c r="T1058" s="23"/>
    </row>
    <row r="1059" spans="19:20" x14ac:dyDescent="0.3">
      <c r="S1059" s="41"/>
      <c r="T1059" s="23"/>
    </row>
    <row r="1060" spans="19:20" x14ac:dyDescent="0.3">
      <c r="S1060" s="41"/>
      <c r="T1060" s="23"/>
    </row>
    <row r="1061" spans="19:20" x14ac:dyDescent="0.3">
      <c r="S1061" s="41"/>
      <c r="T1061" s="23"/>
    </row>
    <row r="1062" spans="19:20" x14ac:dyDescent="0.3">
      <c r="S1062" s="41"/>
      <c r="T1062" s="23"/>
    </row>
    <row r="1063" spans="19:20" x14ac:dyDescent="0.3">
      <c r="S1063" s="41"/>
      <c r="T1063" s="23"/>
    </row>
    <row r="1064" spans="19:20" x14ac:dyDescent="0.3">
      <c r="S1064" s="41"/>
      <c r="T1064" s="23"/>
    </row>
    <row r="1065" spans="19:20" x14ac:dyDescent="0.3">
      <c r="S1065" s="41"/>
      <c r="T1065" s="23"/>
    </row>
    <row r="1066" spans="19:20" x14ac:dyDescent="0.3">
      <c r="S1066" s="41"/>
      <c r="T1066" s="23"/>
    </row>
    <row r="1067" spans="19:20" x14ac:dyDescent="0.3">
      <c r="S1067" s="41"/>
      <c r="T1067" s="23"/>
    </row>
    <row r="1068" spans="19:20" x14ac:dyDescent="0.3">
      <c r="S1068" s="41"/>
      <c r="T1068" s="23"/>
    </row>
    <row r="1069" spans="19:20" x14ac:dyDescent="0.3">
      <c r="S1069" s="41"/>
      <c r="T1069" s="23"/>
    </row>
    <row r="1070" spans="19:20" x14ac:dyDescent="0.3">
      <c r="S1070" s="41"/>
      <c r="T1070" s="23"/>
    </row>
    <row r="1071" spans="19:20" x14ac:dyDescent="0.3">
      <c r="S1071" s="41"/>
      <c r="T1071" s="23"/>
    </row>
    <row r="1072" spans="19:20" x14ac:dyDescent="0.3">
      <c r="S1072" s="41"/>
      <c r="T1072" s="23"/>
    </row>
    <row r="1073" spans="19:20" x14ac:dyDescent="0.3">
      <c r="S1073" s="41"/>
      <c r="T1073" s="23"/>
    </row>
    <row r="1074" spans="19:20" x14ac:dyDescent="0.3">
      <c r="S1074" s="41"/>
      <c r="T1074" s="23"/>
    </row>
    <row r="1075" spans="19:20" x14ac:dyDescent="0.3">
      <c r="S1075" s="41"/>
      <c r="T1075" s="23"/>
    </row>
    <row r="1076" spans="19:20" x14ac:dyDescent="0.3">
      <c r="S1076" s="41"/>
      <c r="T1076" s="23"/>
    </row>
    <row r="1077" spans="19:20" x14ac:dyDescent="0.3">
      <c r="S1077" s="41"/>
      <c r="T1077" s="23"/>
    </row>
    <row r="1078" spans="19:20" x14ac:dyDescent="0.3">
      <c r="S1078" s="41"/>
      <c r="T1078" s="23"/>
    </row>
    <row r="1079" spans="19:20" x14ac:dyDescent="0.3">
      <c r="S1079" s="41"/>
      <c r="T1079" s="23"/>
    </row>
    <row r="1080" spans="19:20" x14ac:dyDescent="0.3">
      <c r="S1080" s="41"/>
      <c r="T1080" s="23"/>
    </row>
    <row r="1081" spans="19:20" x14ac:dyDescent="0.3">
      <c r="S1081" s="41"/>
      <c r="T1081" s="23"/>
    </row>
    <row r="1082" spans="19:20" x14ac:dyDescent="0.3">
      <c r="S1082" s="41"/>
      <c r="T1082" s="23"/>
    </row>
    <row r="1083" spans="19:20" x14ac:dyDescent="0.3">
      <c r="S1083" s="41"/>
      <c r="T1083" s="23"/>
    </row>
    <row r="1084" spans="19:20" x14ac:dyDescent="0.3">
      <c r="S1084" s="41"/>
      <c r="T1084" s="23"/>
    </row>
    <row r="1085" spans="19:20" x14ac:dyDescent="0.3">
      <c r="S1085" s="41"/>
      <c r="T1085" s="23"/>
    </row>
    <row r="1086" spans="19:20" x14ac:dyDescent="0.3">
      <c r="S1086" s="41"/>
      <c r="T1086" s="23"/>
    </row>
    <row r="1087" spans="19:20" x14ac:dyDescent="0.3">
      <c r="S1087" s="41"/>
      <c r="T1087" s="23"/>
    </row>
    <row r="1088" spans="19:20" x14ac:dyDescent="0.3">
      <c r="S1088" s="41"/>
      <c r="T1088" s="23"/>
    </row>
    <row r="1089" spans="19:20" x14ac:dyDescent="0.3">
      <c r="S1089" s="41"/>
      <c r="T1089" s="23"/>
    </row>
    <row r="1090" spans="19:20" x14ac:dyDescent="0.3">
      <c r="S1090" s="41"/>
      <c r="T1090" s="23"/>
    </row>
    <row r="1091" spans="19:20" x14ac:dyDescent="0.3">
      <c r="S1091" s="41"/>
      <c r="T1091" s="23"/>
    </row>
    <row r="1092" spans="19:20" x14ac:dyDescent="0.3">
      <c r="S1092" s="41"/>
      <c r="T1092" s="23"/>
    </row>
    <row r="1093" spans="19:20" x14ac:dyDescent="0.3">
      <c r="S1093" s="41"/>
      <c r="T1093" s="23"/>
    </row>
    <row r="1094" spans="19:20" x14ac:dyDescent="0.3">
      <c r="S1094" s="41"/>
      <c r="T1094" s="23"/>
    </row>
    <row r="1095" spans="19:20" x14ac:dyDescent="0.3">
      <c r="S1095" s="41"/>
      <c r="T1095" s="23"/>
    </row>
    <row r="1096" spans="19:20" x14ac:dyDescent="0.3">
      <c r="S1096" s="41"/>
      <c r="T1096" s="23"/>
    </row>
    <row r="1097" spans="19:20" x14ac:dyDescent="0.3">
      <c r="S1097" s="41"/>
      <c r="T1097" s="23"/>
    </row>
    <row r="1098" spans="19:20" x14ac:dyDescent="0.3">
      <c r="S1098" s="41"/>
      <c r="T1098" s="23"/>
    </row>
    <row r="1099" spans="19:20" x14ac:dyDescent="0.3">
      <c r="S1099" s="41"/>
      <c r="T1099" s="23"/>
    </row>
    <row r="1100" spans="19:20" x14ac:dyDescent="0.3">
      <c r="S1100" s="41"/>
      <c r="T1100" s="23"/>
    </row>
    <row r="1101" spans="19:20" x14ac:dyDescent="0.3">
      <c r="S1101" s="41"/>
      <c r="T1101" s="23"/>
    </row>
    <row r="1102" spans="19:20" x14ac:dyDescent="0.3">
      <c r="S1102" s="41"/>
      <c r="T1102" s="23"/>
    </row>
    <row r="1103" spans="19:20" x14ac:dyDescent="0.3">
      <c r="S1103" s="41"/>
      <c r="T1103" s="23"/>
    </row>
    <row r="1104" spans="19:20" x14ac:dyDescent="0.3">
      <c r="S1104" s="41"/>
      <c r="T1104" s="23"/>
    </row>
    <row r="1105" spans="19:20" x14ac:dyDescent="0.3">
      <c r="S1105" s="41"/>
      <c r="T1105" s="23"/>
    </row>
    <row r="1106" spans="19:20" x14ac:dyDescent="0.3">
      <c r="S1106" s="41"/>
      <c r="T1106" s="23"/>
    </row>
    <row r="1107" spans="19:20" x14ac:dyDescent="0.3">
      <c r="S1107" s="41"/>
      <c r="T1107" s="23"/>
    </row>
    <row r="1108" spans="19:20" x14ac:dyDescent="0.3">
      <c r="S1108" s="41"/>
      <c r="T1108" s="23"/>
    </row>
    <row r="1109" spans="19:20" x14ac:dyDescent="0.3">
      <c r="S1109" s="41"/>
      <c r="T1109" s="23"/>
    </row>
    <row r="1110" spans="19:20" x14ac:dyDescent="0.3">
      <c r="S1110" s="41"/>
      <c r="T1110" s="23"/>
    </row>
    <row r="1111" spans="19:20" x14ac:dyDescent="0.3">
      <c r="S1111" s="41"/>
      <c r="T1111" s="23"/>
    </row>
    <row r="1112" spans="19:20" x14ac:dyDescent="0.3">
      <c r="S1112" s="41"/>
      <c r="T1112" s="23"/>
    </row>
    <row r="1113" spans="19:20" x14ac:dyDescent="0.3">
      <c r="S1113" s="41"/>
      <c r="T1113" s="23"/>
    </row>
    <row r="1114" spans="19:20" x14ac:dyDescent="0.3">
      <c r="S1114" s="41"/>
      <c r="T1114" s="23"/>
    </row>
    <row r="1115" spans="19:20" x14ac:dyDescent="0.3">
      <c r="S1115" s="41"/>
      <c r="T1115" s="23"/>
    </row>
    <row r="1116" spans="19:20" x14ac:dyDescent="0.3">
      <c r="S1116" s="41"/>
      <c r="T1116" s="23"/>
    </row>
    <row r="1117" spans="19:20" x14ac:dyDescent="0.3">
      <c r="S1117" s="41"/>
      <c r="T1117" s="23"/>
    </row>
    <row r="1118" spans="19:20" x14ac:dyDescent="0.3">
      <c r="S1118" s="41"/>
      <c r="T1118" s="23"/>
    </row>
    <row r="1119" spans="19:20" x14ac:dyDescent="0.3">
      <c r="S1119" s="41"/>
      <c r="T1119" s="23"/>
    </row>
    <row r="1120" spans="19:20" x14ac:dyDescent="0.3">
      <c r="S1120" s="41"/>
      <c r="T1120" s="23"/>
    </row>
    <row r="1121" spans="19:20" x14ac:dyDescent="0.3">
      <c r="S1121" s="41"/>
      <c r="T1121" s="23"/>
    </row>
    <row r="1122" spans="19:20" x14ac:dyDescent="0.3">
      <c r="S1122" s="41"/>
      <c r="T1122" s="23"/>
    </row>
    <row r="1123" spans="19:20" x14ac:dyDescent="0.3">
      <c r="S1123" s="41"/>
      <c r="T1123" s="23"/>
    </row>
    <row r="1124" spans="19:20" x14ac:dyDescent="0.3">
      <c r="S1124" s="41"/>
      <c r="T1124" s="23"/>
    </row>
    <row r="1125" spans="19:20" x14ac:dyDescent="0.3">
      <c r="S1125" s="41"/>
      <c r="T1125" s="23"/>
    </row>
    <row r="1126" spans="19:20" x14ac:dyDescent="0.3">
      <c r="S1126" s="41"/>
      <c r="T1126" s="23"/>
    </row>
    <row r="1127" spans="19:20" x14ac:dyDescent="0.3">
      <c r="S1127" s="41"/>
      <c r="T1127" s="23"/>
    </row>
    <row r="1128" spans="19:20" x14ac:dyDescent="0.3">
      <c r="S1128" s="41"/>
      <c r="T1128" s="23"/>
    </row>
    <row r="1129" spans="19:20" x14ac:dyDescent="0.3">
      <c r="S1129" s="41"/>
      <c r="T1129" s="23"/>
    </row>
    <row r="1130" spans="19:20" x14ac:dyDescent="0.3">
      <c r="S1130" s="41"/>
      <c r="T1130" s="23"/>
    </row>
    <row r="1131" spans="19:20" x14ac:dyDescent="0.3">
      <c r="S1131" s="41"/>
      <c r="T1131" s="23"/>
    </row>
    <row r="1132" spans="19:20" x14ac:dyDescent="0.3">
      <c r="S1132" s="41"/>
      <c r="T1132" s="23"/>
    </row>
    <row r="1133" spans="19:20" x14ac:dyDescent="0.3">
      <c r="S1133" s="41"/>
      <c r="T1133" s="23"/>
    </row>
    <row r="1134" spans="19:20" x14ac:dyDescent="0.3">
      <c r="S1134" s="41"/>
      <c r="T1134" s="23"/>
    </row>
    <row r="1135" spans="19:20" x14ac:dyDescent="0.3">
      <c r="S1135" s="41"/>
      <c r="T1135" s="23"/>
    </row>
    <row r="1136" spans="19:20" x14ac:dyDescent="0.3">
      <c r="S1136" s="41"/>
      <c r="T1136" s="23"/>
    </row>
    <row r="1137" spans="19:20" x14ac:dyDescent="0.3">
      <c r="S1137" s="41"/>
      <c r="T1137" s="23"/>
    </row>
    <row r="1138" spans="19:20" x14ac:dyDescent="0.3">
      <c r="S1138" s="41"/>
      <c r="T1138" s="23"/>
    </row>
    <row r="1139" spans="19:20" x14ac:dyDescent="0.3">
      <c r="S1139" s="41"/>
      <c r="T1139" s="23"/>
    </row>
    <row r="1140" spans="19:20" x14ac:dyDescent="0.3">
      <c r="S1140" s="41"/>
      <c r="T1140" s="23"/>
    </row>
    <row r="1141" spans="19:20" x14ac:dyDescent="0.3">
      <c r="S1141" s="41"/>
      <c r="T1141" s="23"/>
    </row>
    <row r="1142" spans="19:20" x14ac:dyDescent="0.3">
      <c r="S1142" s="41"/>
      <c r="T1142" s="23"/>
    </row>
    <row r="1143" spans="19:20" x14ac:dyDescent="0.3">
      <c r="S1143" s="41"/>
      <c r="T1143" s="23"/>
    </row>
    <row r="1144" spans="19:20" x14ac:dyDescent="0.3">
      <c r="S1144" s="41"/>
      <c r="T1144" s="23"/>
    </row>
    <row r="1145" spans="19:20" x14ac:dyDescent="0.3">
      <c r="S1145" s="41"/>
      <c r="T1145" s="23"/>
    </row>
    <row r="1146" spans="19:20" x14ac:dyDescent="0.3">
      <c r="S1146" s="41"/>
      <c r="T1146" s="23"/>
    </row>
    <row r="1147" spans="19:20" x14ac:dyDescent="0.3">
      <c r="S1147" s="41"/>
      <c r="T1147" s="23"/>
    </row>
    <row r="1148" spans="19:20" x14ac:dyDescent="0.3">
      <c r="S1148" s="41"/>
      <c r="T1148" s="23"/>
    </row>
    <row r="1149" spans="19:20" x14ac:dyDescent="0.3">
      <c r="S1149" s="41"/>
      <c r="T1149" s="23"/>
    </row>
    <row r="1150" spans="19:20" x14ac:dyDescent="0.3">
      <c r="S1150" s="41"/>
      <c r="T1150" s="23"/>
    </row>
    <row r="1151" spans="19:20" x14ac:dyDescent="0.3">
      <c r="S1151" s="41"/>
      <c r="T1151" s="23"/>
    </row>
    <row r="1152" spans="19:20" x14ac:dyDescent="0.3">
      <c r="S1152" s="41"/>
      <c r="T1152" s="23"/>
    </row>
    <row r="1153" spans="19:20" x14ac:dyDescent="0.3">
      <c r="S1153" s="41"/>
      <c r="T1153" s="23"/>
    </row>
    <row r="1154" spans="19:20" x14ac:dyDescent="0.3">
      <c r="S1154" s="41"/>
      <c r="T1154" s="23"/>
    </row>
    <row r="1155" spans="19:20" x14ac:dyDescent="0.3">
      <c r="S1155" s="41"/>
      <c r="T1155" s="23"/>
    </row>
    <row r="1156" spans="19:20" x14ac:dyDescent="0.3">
      <c r="S1156" s="41"/>
      <c r="T1156" s="23"/>
    </row>
    <row r="1157" spans="19:20" x14ac:dyDescent="0.3">
      <c r="S1157" s="41"/>
      <c r="T1157" s="23"/>
    </row>
    <row r="1158" spans="19:20" x14ac:dyDescent="0.3">
      <c r="S1158" s="41"/>
      <c r="T1158" s="23"/>
    </row>
    <row r="1159" spans="19:20" x14ac:dyDescent="0.3">
      <c r="S1159" s="41"/>
      <c r="T1159" s="23"/>
    </row>
    <row r="1160" spans="19:20" x14ac:dyDescent="0.3">
      <c r="S1160" s="41"/>
      <c r="T1160" s="23"/>
    </row>
    <row r="1161" spans="19:20" x14ac:dyDescent="0.3">
      <c r="S1161" s="41"/>
      <c r="T1161" s="23"/>
    </row>
    <row r="1162" spans="19:20" x14ac:dyDescent="0.3">
      <c r="S1162" s="41"/>
      <c r="T1162" s="23"/>
    </row>
    <row r="1163" spans="19:20" x14ac:dyDescent="0.3">
      <c r="S1163" s="41"/>
      <c r="T1163" s="23"/>
    </row>
    <row r="1164" spans="19:20" x14ac:dyDescent="0.3">
      <c r="S1164" s="41"/>
      <c r="T1164" s="23"/>
    </row>
    <row r="1165" spans="19:20" x14ac:dyDescent="0.3">
      <c r="S1165" s="41"/>
      <c r="T1165" s="23"/>
    </row>
    <row r="1166" spans="19:20" x14ac:dyDescent="0.3">
      <c r="S1166" s="41"/>
      <c r="T1166" s="23"/>
    </row>
    <row r="1167" spans="19:20" x14ac:dyDescent="0.3">
      <c r="S1167" s="41"/>
      <c r="T1167" s="23"/>
    </row>
    <row r="1168" spans="19:20" x14ac:dyDescent="0.3">
      <c r="S1168" s="41"/>
      <c r="T1168" s="23"/>
    </row>
    <row r="1169" spans="19:20" x14ac:dyDescent="0.3">
      <c r="S1169" s="41"/>
      <c r="T1169" s="23"/>
    </row>
    <row r="1170" spans="19:20" x14ac:dyDescent="0.3">
      <c r="S1170" s="41"/>
      <c r="T1170" s="23"/>
    </row>
    <row r="1171" spans="19:20" x14ac:dyDescent="0.3">
      <c r="S1171" s="41"/>
      <c r="T1171" s="23"/>
    </row>
    <row r="1172" spans="19:20" x14ac:dyDescent="0.3">
      <c r="S1172" s="41"/>
      <c r="T1172" s="23"/>
    </row>
    <row r="1173" spans="19:20" x14ac:dyDescent="0.3">
      <c r="S1173" s="41"/>
      <c r="T1173" s="23"/>
    </row>
    <row r="1174" spans="19:20" x14ac:dyDescent="0.3">
      <c r="S1174" s="41"/>
      <c r="T1174" s="23"/>
    </row>
    <row r="1175" spans="19:20" x14ac:dyDescent="0.3">
      <c r="S1175" s="41"/>
      <c r="T1175" s="23"/>
    </row>
    <row r="1176" spans="19:20" x14ac:dyDescent="0.3">
      <c r="S1176" s="41"/>
      <c r="T1176" s="23"/>
    </row>
    <row r="1177" spans="19:20" x14ac:dyDescent="0.3">
      <c r="S1177" s="41"/>
      <c r="T1177" s="23"/>
    </row>
    <row r="1178" spans="19:20" x14ac:dyDescent="0.3">
      <c r="S1178" s="41"/>
      <c r="T1178" s="23"/>
    </row>
    <row r="1179" spans="19:20" x14ac:dyDescent="0.3">
      <c r="S1179" s="41"/>
      <c r="T1179" s="23"/>
    </row>
    <row r="1180" spans="19:20" x14ac:dyDescent="0.3">
      <c r="S1180" s="41"/>
      <c r="T1180" s="23"/>
    </row>
    <row r="1181" spans="19:20" x14ac:dyDescent="0.3">
      <c r="S1181" s="41"/>
      <c r="T1181" s="23"/>
    </row>
    <row r="1182" spans="19:20" x14ac:dyDescent="0.3">
      <c r="S1182" s="41"/>
      <c r="T1182" s="23"/>
    </row>
    <row r="1183" spans="19:20" x14ac:dyDescent="0.3">
      <c r="S1183" s="41"/>
      <c r="T1183" s="23"/>
    </row>
    <row r="1184" spans="19:20" x14ac:dyDescent="0.3">
      <c r="S1184" s="41"/>
      <c r="T1184" s="23"/>
    </row>
    <row r="1185" spans="19:20" x14ac:dyDescent="0.3">
      <c r="S1185" s="41"/>
      <c r="T1185" s="23"/>
    </row>
    <row r="1186" spans="19:20" x14ac:dyDescent="0.3">
      <c r="S1186" s="41"/>
      <c r="T1186" s="23"/>
    </row>
    <row r="1187" spans="19:20" x14ac:dyDescent="0.3">
      <c r="S1187" s="41"/>
      <c r="T1187" s="23"/>
    </row>
    <row r="1188" spans="19:20" x14ac:dyDescent="0.3">
      <c r="S1188" s="41"/>
      <c r="T1188" s="23"/>
    </row>
    <row r="1189" spans="19:20" x14ac:dyDescent="0.3">
      <c r="S1189" s="41"/>
      <c r="T1189" s="23"/>
    </row>
    <row r="1190" spans="19:20" x14ac:dyDescent="0.3">
      <c r="S1190" s="41"/>
      <c r="T1190" s="23"/>
    </row>
    <row r="1191" spans="19:20" x14ac:dyDescent="0.3">
      <c r="S1191" s="41"/>
      <c r="T1191" s="23"/>
    </row>
    <row r="1192" spans="19:20" x14ac:dyDescent="0.3">
      <c r="S1192" s="41"/>
      <c r="T1192" s="23"/>
    </row>
    <row r="1193" spans="19:20" x14ac:dyDescent="0.3">
      <c r="S1193" s="41"/>
      <c r="T1193" s="23"/>
    </row>
    <row r="1194" spans="19:20" x14ac:dyDescent="0.3">
      <c r="S1194" s="41"/>
      <c r="T1194" s="23"/>
    </row>
  </sheetData>
  <sheetProtection algorithmName="SHA-512" hashValue="b41owZkA0XZqS9mxjIYHf43ofbYibGN/nhfZGMtGlGMnzlmaVSNM0y8OM2fPo50tXWKSqOqANietPSOevGnVdQ==" saltValue="mtcFzdlEPflv35jidUNt+A==" spinCount="100000" sheet="1" selectLockedCells="1" autoFilter="0" selectUnlockedCells="1"/>
  <mergeCells count="10">
    <mergeCell ref="T108:T242"/>
    <mergeCell ref="T1:T7"/>
    <mergeCell ref="A1:R1"/>
    <mergeCell ref="A2:R2"/>
    <mergeCell ref="A3:R3"/>
    <mergeCell ref="A4:R4"/>
    <mergeCell ref="A5:R5"/>
    <mergeCell ref="A6:R6"/>
    <mergeCell ref="A7:R7"/>
    <mergeCell ref="S1:S119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E9462-BA49-46F9-92B0-841604C02A5E}">
  <dimension ref="A1:AE107"/>
  <sheetViews>
    <sheetView workbookViewId="0">
      <selection activeCell="AE5" sqref="T1:AE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10" width="21.7265625" style="1" customWidth="1"/>
    <col min="11" max="18" width="17.1796875" style="1" customWidth="1"/>
    <col min="19" max="19" width="17.1796875" style="41" customWidth="1"/>
    <col min="20" max="22" width="0" style="1" hidden="1" customWidth="1"/>
    <col min="23" max="23" width="8.7265625" style="1" hidden="1" customWidth="1"/>
    <col min="24" max="24" width="13.90625" style="1" hidden="1" customWidth="1"/>
    <col min="25" max="25" width="11.36328125" style="1" hidden="1" customWidth="1"/>
    <col min="26" max="26" width="11.6328125" style="1" hidden="1" customWidth="1"/>
    <col min="27" max="27" width="12.90625" style="1" hidden="1" customWidth="1"/>
    <col min="28" max="28" width="14.453125" style="1" hidden="1" customWidth="1"/>
    <col min="29" max="29" width="14.7265625" style="1" hidden="1" customWidth="1"/>
    <col min="30" max="30" width="11.7265625" style="1" hidden="1" customWidth="1"/>
    <col min="31" max="31" width="12.6328125" style="1" hidden="1" customWidth="1"/>
    <col min="32" max="32" width="5.1796875" style="1" customWidth="1"/>
    <col min="33" max="16384" width="8.7265625" style="1"/>
  </cols>
  <sheetData>
    <row r="1" spans="1:31" ht="92" customHeight="1" x14ac:dyDescent="0.3">
      <c r="A1" s="25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7"/>
    </row>
    <row r="2" spans="1:31" ht="45.5" customHeight="1" x14ac:dyDescent="0.3">
      <c r="A2" s="28" t="s">
        <v>19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30"/>
      <c r="T2" s="24"/>
      <c r="U2" s="21"/>
    </row>
    <row r="3" spans="1:31" ht="26" customHeight="1" x14ac:dyDescent="0.3">
      <c r="A3" s="31" t="s">
        <v>53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3"/>
      <c r="T3" s="24"/>
      <c r="U3" s="21"/>
    </row>
    <row r="4" spans="1:31" ht="37" customHeight="1" x14ac:dyDescent="0.3">
      <c r="A4" s="34" t="s">
        <v>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6"/>
      <c r="T4" s="24"/>
      <c r="U4" s="21"/>
    </row>
    <row r="5" spans="1:31" ht="46.5" customHeight="1" x14ac:dyDescent="0.3">
      <c r="A5" s="37" t="s">
        <v>54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9"/>
    </row>
    <row r="6" spans="1:31" ht="46.5" customHeight="1" x14ac:dyDescent="0.3">
      <c r="A6" s="37" t="s">
        <v>56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</row>
    <row r="7" spans="1:31" ht="46.5" customHeight="1" x14ac:dyDescent="0.3">
      <c r="A7" s="34" t="s">
        <v>29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6"/>
      <c r="AE7" s="1" t="s">
        <v>24</v>
      </c>
    </row>
    <row r="8" spans="1:31" ht="46.5" customHeight="1" x14ac:dyDescent="0.3">
      <c r="A8" s="12" t="s">
        <v>1</v>
      </c>
      <c r="B8" s="12" t="s">
        <v>2</v>
      </c>
      <c r="C8" s="12" t="s">
        <v>3</v>
      </c>
      <c r="D8" s="12" t="s">
        <v>4</v>
      </c>
      <c r="E8" s="12" t="s">
        <v>5</v>
      </c>
      <c r="F8" s="12" t="s">
        <v>20</v>
      </c>
      <c r="G8" s="12" t="s">
        <v>28</v>
      </c>
      <c r="H8" s="2" t="s">
        <v>35</v>
      </c>
      <c r="I8" s="2" t="s">
        <v>37</v>
      </c>
      <c r="J8" s="2" t="s">
        <v>39</v>
      </c>
      <c r="K8" s="2" t="s">
        <v>40</v>
      </c>
      <c r="L8" s="2" t="s">
        <v>41</v>
      </c>
      <c r="M8" s="2" t="s">
        <v>42</v>
      </c>
      <c r="N8" s="2" t="s">
        <v>45</v>
      </c>
      <c r="O8" s="2" t="s">
        <v>47</v>
      </c>
      <c r="P8" s="2" t="s">
        <v>48</v>
      </c>
      <c r="Q8" s="2" t="s">
        <v>51</v>
      </c>
      <c r="R8" s="2" t="s">
        <v>55</v>
      </c>
      <c r="T8" s="11">
        <v>45448</v>
      </c>
      <c r="U8" s="11">
        <v>45413</v>
      </c>
      <c r="V8" s="11">
        <v>45385</v>
      </c>
      <c r="W8" s="11">
        <v>45357</v>
      </c>
      <c r="X8" s="11">
        <v>45329</v>
      </c>
      <c r="Y8" s="11">
        <v>45292</v>
      </c>
      <c r="Z8" s="11">
        <v>45261</v>
      </c>
      <c r="AA8" s="11">
        <v>45231</v>
      </c>
      <c r="AB8" s="11">
        <v>45175</v>
      </c>
      <c r="AC8" s="11">
        <v>45175</v>
      </c>
      <c r="AD8" s="11">
        <v>45140</v>
      </c>
      <c r="AE8" s="11">
        <v>45108</v>
      </c>
    </row>
    <row r="9" spans="1:31" ht="30" customHeight="1" x14ac:dyDescent="0.3">
      <c r="A9" s="3" t="s">
        <v>6</v>
      </c>
      <c r="B9" s="3" t="s">
        <v>7</v>
      </c>
      <c r="C9" s="4" t="s">
        <v>8</v>
      </c>
      <c r="D9" s="5">
        <v>36.619999999999997</v>
      </c>
      <c r="E9" s="5">
        <f>D9-4.44</f>
        <v>32.18</v>
      </c>
      <c r="F9" s="5">
        <f>E9+0.75</f>
        <v>32.93</v>
      </c>
      <c r="G9" s="5">
        <f t="shared" ref="G9:G40" si="0">F9-AE9</f>
        <v>29.97</v>
      </c>
      <c r="H9" s="5">
        <f>G9-AD9</f>
        <v>28.36</v>
      </c>
      <c r="I9" s="5">
        <f>H9+AC9</f>
        <v>30.619999999999997</v>
      </c>
      <c r="J9" s="5">
        <f>I9+AB9</f>
        <v>33.119999999999997</v>
      </c>
      <c r="K9" s="5">
        <f>J9+AA9</f>
        <v>34.61</v>
      </c>
      <c r="L9" s="5">
        <f>K9+Z9</f>
        <v>36.28</v>
      </c>
      <c r="M9" s="5">
        <f>L9+Y9</f>
        <v>36.39</v>
      </c>
      <c r="N9" s="5">
        <f>M9+X9</f>
        <v>36.76</v>
      </c>
      <c r="O9" s="5">
        <f>N9+W9</f>
        <v>37.169999999999995</v>
      </c>
      <c r="P9" s="5">
        <f>O9-V9</f>
        <v>36.979999999999997</v>
      </c>
      <c r="Q9" s="5">
        <f>P9-U9</f>
        <v>36.519999999999996</v>
      </c>
      <c r="R9" s="5">
        <f>Q9-T9</f>
        <v>35.169999999999995</v>
      </c>
      <c r="T9" s="9">
        <v>1.35</v>
      </c>
      <c r="U9" s="9">
        <v>0.46</v>
      </c>
      <c r="V9" s="9">
        <v>0.19</v>
      </c>
      <c r="W9" s="9">
        <v>0.41</v>
      </c>
      <c r="X9" s="9">
        <v>0.37</v>
      </c>
      <c r="Y9" s="9">
        <v>0.11</v>
      </c>
      <c r="Z9" s="9">
        <v>1.67</v>
      </c>
      <c r="AA9" s="9">
        <v>1.49</v>
      </c>
      <c r="AB9" s="9">
        <v>2.5</v>
      </c>
      <c r="AC9" s="9">
        <v>2.2599999999999998</v>
      </c>
      <c r="AD9" s="9">
        <v>1.61</v>
      </c>
      <c r="AE9" s="9">
        <v>2.96</v>
      </c>
    </row>
    <row r="10" spans="1:31" ht="30" customHeight="1" x14ac:dyDescent="0.3">
      <c r="A10" s="3"/>
      <c r="B10" s="3"/>
      <c r="C10" s="4">
        <v>9</v>
      </c>
      <c r="D10" s="5">
        <f>D9*C10</f>
        <v>329.58</v>
      </c>
      <c r="E10" s="5">
        <f>E9*C10</f>
        <v>289.62</v>
      </c>
      <c r="F10" s="5">
        <f>C10*$F$9</f>
        <v>296.37</v>
      </c>
      <c r="G10" s="5">
        <f t="shared" si="0"/>
        <v>293.41000000000003</v>
      </c>
      <c r="H10" s="5">
        <f>C10*H9</f>
        <v>255.24</v>
      </c>
      <c r="I10" s="5">
        <f>C10*I9</f>
        <v>275.58</v>
      </c>
      <c r="J10" s="5">
        <f>C10*J9</f>
        <v>298.08</v>
      </c>
      <c r="K10" s="5">
        <f>C10*K9</f>
        <v>311.49</v>
      </c>
      <c r="L10" s="5">
        <f>C10*L9</f>
        <v>326.52</v>
      </c>
      <c r="M10" s="5">
        <f>C10*M9</f>
        <v>327.51</v>
      </c>
      <c r="N10" s="5">
        <f>C10*N9</f>
        <v>330.84</v>
      </c>
      <c r="O10" s="5">
        <f>C10*O9</f>
        <v>334.53</v>
      </c>
      <c r="P10" s="5">
        <f>C10*P9</f>
        <v>332.82</v>
      </c>
      <c r="Q10" s="5">
        <f>C10*Q9</f>
        <v>328.67999999999995</v>
      </c>
      <c r="R10" s="5">
        <f>C10*R9</f>
        <v>316.52999999999997</v>
      </c>
      <c r="T10" s="9">
        <v>1.35</v>
      </c>
      <c r="U10" s="9">
        <v>0.46</v>
      </c>
      <c r="V10" s="9">
        <v>0.19</v>
      </c>
      <c r="W10" s="9">
        <v>0.41</v>
      </c>
      <c r="X10" s="9">
        <v>0.37</v>
      </c>
      <c r="Y10" s="9">
        <v>0.11</v>
      </c>
      <c r="Z10" s="9">
        <v>1.67</v>
      </c>
      <c r="AA10" s="9">
        <v>1.49</v>
      </c>
      <c r="AB10" s="9">
        <v>2.5</v>
      </c>
      <c r="AC10" s="9">
        <v>2.2599999999999998</v>
      </c>
      <c r="AD10" s="9">
        <v>1.61</v>
      </c>
      <c r="AE10" s="9">
        <v>2.96</v>
      </c>
    </row>
    <row r="11" spans="1:31" ht="30" customHeight="1" x14ac:dyDescent="0.3">
      <c r="A11" s="3"/>
      <c r="B11" s="3"/>
      <c r="C11" s="4">
        <v>14</v>
      </c>
      <c r="D11" s="5">
        <f>D9*C11</f>
        <v>512.67999999999995</v>
      </c>
      <c r="E11" s="5">
        <f>E9*C11</f>
        <v>450.52</v>
      </c>
      <c r="F11" s="5">
        <f t="shared" ref="F11:F13" si="1">C11*$F$9</f>
        <v>461.02</v>
      </c>
      <c r="G11" s="5">
        <f t="shared" si="0"/>
        <v>458.06</v>
      </c>
      <c r="H11" s="5">
        <f>C11*H9</f>
        <v>397.03999999999996</v>
      </c>
      <c r="I11" s="5">
        <f>I9*C11</f>
        <v>428.67999999999995</v>
      </c>
      <c r="J11" s="5">
        <f>C11*J9</f>
        <v>463.67999999999995</v>
      </c>
      <c r="K11" s="5">
        <f>C11*K9</f>
        <v>484.53999999999996</v>
      </c>
      <c r="L11" s="5">
        <f>C11*L9</f>
        <v>507.92</v>
      </c>
      <c r="M11" s="5">
        <f>C11*M9</f>
        <v>509.46000000000004</v>
      </c>
      <c r="N11" s="5">
        <f>C11*N9</f>
        <v>514.64</v>
      </c>
      <c r="O11" s="5">
        <f>C11*O9</f>
        <v>520.37999999999988</v>
      </c>
      <c r="P11" s="5">
        <f>C11*P9</f>
        <v>517.71999999999991</v>
      </c>
      <c r="Q11" s="5">
        <f>C11*Q9</f>
        <v>511.28</v>
      </c>
      <c r="R11" s="5">
        <f>C11*R9</f>
        <v>492.37999999999994</v>
      </c>
      <c r="T11" s="9">
        <v>1.35</v>
      </c>
      <c r="U11" s="9">
        <v>0.46</v>
      </c>
      <c r="V11" s="9">
        <v>0.19</v>
      </c>
      <c r="W11" s="9">
        <v>0.41</v>
      </c>
      <c r="X11" s="9">
        <v>0.37</v>
      </c>
      <c r="Y11" s="9">
        <v>0.11</v>
      </c>
      <c r="Z11" s="9">
        <v>1.67</v>
      </c>
      <c r="AA11" s="9">
        <v>1.49</v>
      </c>
      <c r="AB11" s="9">
        <v>2.5</v>
      </c>
      <c r="AC11" s="9">
        <v>2.2599999999999998</v>
      </c>
      <c r="AD11" s="9">
        <v>1.61</v>
      </c>
      <c r="AE11" s="9">
        <v>2.96</v>
      </c>
    </row>
    <row r="12" spans="1:31" ht="30" customHeight="1" x14ac:dyDescent="0.3">
      <c r="A12" s="3"/>
      <c r="B12" s="3"/>
      <c r="C12" s="4">
        <v>19</v>
      </c>
      <c r="D12" s="5">
        <f>D9*C12</f>
        <v>695.78</v>
      </c>
      <c r="E12" s="5">
        <f>E9*C12</f>
        <v>611.41999999999996</v>
      </c>
      <c r="F12" s="5">
        <f t="shared" si="1"/>
        <v>625.66999999999996</v>
      </c>
      <c r="G12" s="5">
        <f t="shared" si="0"/>
        <v>622.70999999999992</v>
      </c>
      <c r="H12" s="5">
        <f>C12*H9</f>
        <v>538.84</v>
      </c>
      <c r="I12" s="5">
        <f>C12*I9</f>
        <v>581.78</v>
      </c>
      <c r="J12" s="5">
        <f>C12*J9</f>
        <v>629.28</v>
      </c>
      <c r="K12" s="5">
        <f>C12*K9</f>
        <v>657.59</v>
      </c>
      <c r="L12" s="5">
        <f>C12*L9</f>
        <v>689.32</v>
      </c>
      <c r="M12" s="5">
        <f>C12*M9</f>
        <v>691.41</v>
      </c>
      <c r="N12" s="5">
        <f>C12*N9</f>
        <v>698.43999999999994</v>
      </c>
      <c r="O12" s="5">
        <f>C12*O9</f>
        <v>706.2299999999999</v>
      </c>
      <c r="P12" s="5">
        <f>C12*P9</f>
        <v>702.61999999999989</v>
      </c>
      <c r="Q12" s="5">
        <f>C12*Q9</f>
        <v>693.87999999999988</v>
      </c>
      <c r="R12" s="5">
        <f>C12*R9</f>
        <v>668.2299999999999</v>
      </c>
      <c r="T12" s="9">
        <v>1.35</v>
      </c>
      <c r="U12" s="9">
        <v>0.46</v>
      </c>
      <c r="V12" s="9">
        <v>0.19</v>
      </c>
      <c r="W12" s="9">
        <v>0.41</v>
      </c>
      <c r="X12" s="9">
        <v>0.37</v>
      </c>
      <c r="Y12" s="9">
        <v>0.11</v>
      </c>
      <c r="Z12" s="9">
        <v>1.67</v>
      </c>
      <c r="AA12" s="9">
        <v>1.49</v>
      </c>
      <c r="AB12" s="9">
        <v>2.5</v>
      </c>
      <c r="AC12" s="9">
        <v>2.2599999999999998</v>
      </c>
      <c r="AD12" s="9">
        <v>1.61</v>
      </c>
      <c r="AE12" s="9">
        <v>2.96</v>
      </c>
    </row>
    <row r="13" spans="1:31" ht="30" customHeight="1" x14ac:dyDescent="0.3">
      <c r="A13" s="3"/>
      <c r="B13" s="3"/>
      <c r="C13" s="4">
        <v>48</v>
      </c>
      <c r="D13" s="5">
        <f>D9*C13</f>
        <v>1757.7599999999998</v>
      </c>
      <c r="E13" s="5">
        <f>E9*C13</f>
        <v>1544.6399999999999</v>
      </c>
      <c r="F13" s="5">
        <f t="shared" si="1"/>
        <v>1580.6399999999999</v>
      </c>
      <c r="G13" s="5">
        <f t="shared" si="0"/>
        <v>1577.6799999999998</v>
      </c>
      <c r="H13" s="5">
        <f>C13*H9</f>
        <v>1361.28</v>
      </c>
      <c r="I13" s="5">
        <f>C13*I9</f>
        <v>1469.7599999999998</v>
      </c>
      <c r="J13" s="5">
        <f>C13*J9</f>
        <v>1589.7599999999998</v>
      </c>
      <c r="K13" s="5">
        <f>C13*K9</f>
        <v>1661.28</v>
      </c>
      <c r="L13" s="5">
        <f>C13*L9</f>
        <v>1741.44</v>
      </c>
      <c r="M13" s="5">
        <f>C13*M9</f>
        <v>1746.72</v>
      </c>
      <c r="N13" s="5">
        <f>C13*N9</f>
        <v>1764.48</v>
      </c>
      <c r="O13" s="5">
        <f>C13*O9</f>
        <v>1784.1599999999999</v>
      </c>
      <c r="P13" s="5">
        <f>C13*P9</f>
        <v>1775.04</v>
      </c>
      <c r="Q13" s="5">
        <f>C13*Q9</f>
        <v>1752.9599999999998</v>
      </c>
      <c r="R13" s="5">
        <f>C13*R9</f>
        <v>1688.1599999999999</v>
      </c>
      <c r="T13" s="9">
        <v>1.35</v>
      </c>
      <c r="U13" s="9">
        <v>0.46</v>
      </c>
      <c r="V13" s="9">
        <v>0.19</v>
      </c>
      <c r="W13" s="9">
        <v>0.41</v>
      </c>
      <c r="X13" s="9">
        <v>0.37</v>
      </c>
      <c r="Y13" s="9">
        <v>0.11</v>
      </c>
      <c r="Z13" s="9">
        <v>1.67</v>
      </c>
      <c r="AA13" s="9">
        <v>1.49</v>
      </c>
      <c r="AB13" s="9">
        <v>2.5</v>
      </c>
      <c r="AC13" s="9">
        <v>2.2599999999999998</v>
      </c>
      <c r="AD13" s="9">
        <v>1.61</v>
      </c>
      <c r="AE13" s="9">
        <v>2.96</v>
      </c>
    </row>
    <row r="14" spans="1:31" ht="30" customHeight="1" x14ac:dyDescent="0.3">
      <c r="A14" s="3" t="s">
        <v>6</v>
      </c>
      <c r="B14" s="3" t="s">
        <v>9</v>
      </c>
      <c r="C14" s="4" t="s">
        <v>8</v>
      </c>
      <c r="D14" s="5">
        <v>36.630000000000003</v>
      </c>
      <c r="E14" s="5">
        <f>D14-4.44</f>
        <v>32.190000000000005</v>
      </c>
      <c r="F14" s="5">
        <f>E14+0.75</f>
        <v>32.940000000000005</v>
      </c>
      <c r="G14" s="5">
        <f t="shared" si="0"/>
        <v>29.980000000000004</v>
      </c>
      <c r="H14" s="5">
        <f>G14-AD14</f>
        <v>28.370000000000005</v>
      </c>
      <c r="I14" s="5">
        <f>H14+AC14</f>
        <v>30.630000000000003</v>
      </c>
      <c r="J14" s="5">
        <f>I14+AB14</f>
        <v>33.130000000000003</v>
      </c>
      <c r="K14" s="5">
        <f>J14+AA14</f>
        <v>34.620000000000005</v>
      </c>
      <c r="L14" s="5">
        <f>K14+Z14</f>
        <v>36.290000000000006</v>
      </c>
      <c r="M14" s="5">
        <f>L14+Y14</f>
        <v>36.400000000000006</v>
      </c>
      <c r="N14" s="5">
        <f>M14+X14</f>
        <v>36.770000000000003</v>
      </c>
      <c r="O14" s="5">
        <f>N14+W14</f>
        <v>37.18</v>
      </c>
      <c r="P14" s="5">
        <f>O14-V14</f>
        <v>36.99</v>
      </c>
      <c r="Q14" s="5">
        <f>P14-U14</f>
        <v>36.53</v>
      </c>
      <c r="R14" s="5">
        <f t="shared" ref="R14:R69" si="2">Q14-T14</f>
        <v>35.18</v>
      </c>
      <c r="T14" s="9">
        <v>1.35</v>
      </c>
      <c r="U14" s="9">
        <v>0.46</v>
      </c>
      <c r="V14" s="9">
        <v>0.19</v>
      </c>
      <c r="W14" s="9">
        <v>0.41</v>
      </c>
      <c r="X14" s="9">
        <v>0.37</v>
      </c>
      <c r="Y14" s="9">
        <v>0.11</v>
      </c>
      <c r="Z14" s="9">
        <v>1.67</v>
      </c>
      <c r="AA14" s="9">
        <v>1.49</v>
      </c>
      <c r="AB14" s="9">
        <v>2.5</v>
      </c>
      <c r="AC14" s="9">
        <v>2.2599999999999998</v>
      </c>
      <c r="AD14" s="9">
        <v>1.61</v>
      </c>
      <c r="AE14" s="9">
        <v>2.96</v>
      </c>
    </row>
    <row r="15" spans="1:31" ht="30" customHeight="1" x14ac:dyDescent="0.3">
      <c r="A15" s="3"/>
      <c r="B15" s="3"/>
      <c r="C15" s="4">
        <v>9</v>
      </c>
      <c r="D15" s="5">
        <f>D14*C15</f>
        <v>329.67</v>
      </c>
      <c r="E15" s="5">
        <f>E14*C15</f>
        <v>289.71000000000004</v>
      </c>
      <c r="F15" s="5">
        <f>C15*$F$14</f>
        <v>296.46000000000004</v>
      </c>
      <c r="G15" s="5">
        <f t="shared" si="0"/>
        <v>293.50000000000006</v>
      </c>
      <c r="H15" s="5">
        <f>C15*H14</f>
        <v>255.33000000000004</v>
      </c>
      <c r="I15" s="5">
        <f>C15*I14</f>
        <v>275.67</v>
      </c>
      <c r="J15" s="5">
        <f>C15*J14</f>
        <v>298.17</v>
      </c>
      <c r="K15" s="5">
        <f>C15*K14</f>
        <v>311.58000000000004</v>
      </c>
      <c r="L15" s="5">
        <f>C15*L14</f>
        <v>326.61000000000007</v>
      </c>
      <c r="M15" s="5">
        <f>C15*M14</f>
        <v>327.60000000000002</v>
      </c>
      <c r="N15" s="5">
        <f>C15*N14</f>
        <v>330.93</v>
      </c>
      <c r="O15" s="5">
        <f>C15*O14</f>
        <v>334.62</v>
      </c>
      <c r="P15" s="5">
        <f>C15*P14</f>
        <v>332.91</v>
      </c>
      <c r="Q15" s="5">
        <f>C15*Q14</f>
        <v>328.77</v>
      </c>
      <c r="R15" s="5">
        <f>C15*R14</f>
        <v>316.62</v>
      </c>
      <c r="T15" s="9">
        <v>1.35</v>
      </c>
      <c r="U15" s="9">
        <v>0.46</v>
      </c>
      <c r="V15" s="9">
        <v>0.19</v>
      </c>
      <c r="W15" s="9">
        <v>0.41</v>
      </c>
      <c r="X15" s="9">
        <v>0.37</v>
      </c>
      <c r="Y15" s="9">
        <v>0.11</v>
      </c>
      <c r="Z15" s="9">
        <v>1.67</v>
      </c>
      <c r="AA15" s="9">
        <v>1.49</v>
      </c>
      <c r="AB15" s="9">
        <v>2.5</v>
      </c>
      <c r="AC15" s="9">
        <v>2.2599999999999998</v>
      </c>
      <c r="AD15" s="9">
        <v>1.61</v>
      </c>
      <c r="AE15" s="9">
        <v>2.96</v>
      </c>
    </row>
    <row r="16" spans="1:31" ht="30" customHeight="1" x14ac:dyDescent="0.3">
      <c r="A16" s="3"/>
      <c r="B16" s="3"/>
      <c r="C16" s="4">
        <v>14</v>
      </c>
      <c r="D16" s="5">
        <f>D14*C16</f>
        <v>512.82000000000005</v>
      </c>
      <c r="E16" s="5">
        <f>E14*C16</f>
        <v>450.66000000000008</v>
      </c>
      <c r="F16" s="5">
        <f t="shared" ref="F16:F18" si="3">C16*$F$14</f>
        <v>461.16000000000008</v>
      </c>
      <c r="G16" s="5">
        <f t="shared" si="0"/>
        <v>458.2000000000001</v>
      </c>
      <c r="H16" s="5">
        <f>C16*H14</f>
        <v>397.18000000000006</v>
      </c>
      <c r="I16" s="5">
        <f>C16*I14</f>
        <v>428.82000000000005</v>
      </c>
      <c r="J16" s="5">
        <f>C16*J14</f>
        <v>463.82000000000005</v>
      </c>
      <c r="K16" s="5">
        <f>C16*K14</f>
        <v>484.68000000000006</v>
      </c>
      <c r="L16" s="5">
        <f>C16*L14</f>
        <v>508.06000000000006</v>
      </c>
      <c r="M16" s="5">
        <f>C16*M14</f>
        <v>509.60000000000008</v>
      </c>
      <c r="N16" s="5">
        <f>C16*N14</f>
        <v>514.78000000000009</v>
      </c>
      <c r="O16" s="5">
        <f>C16*O14</f>
        <v>520.52</v>
      </c>
      <c r="P16" s="5">
        <f>C16*P14</f>
        <v>517.86</v>
      </c>
      <c r="Q16" s="5">
        <f>C16*Q14</f>
        <v>511.42</v>
      </c>
      <c r="R16" s="5">
        <f>C16*R14</f>
        <v>492.52</v>
      </c>
      <c r="T16" s="9">
        <v>1.35</v>
      </c>
      <c r="U16" s="9">
        <v>0.46</v>
      </c>
      <c r="V16" s="9">
        <v>0.19</v>
      </c>
      <c r="W16" s="9">
        <v>0.41</v>
      </c>
      <c r="X16" s="9">
        <v>0.37</v>
      </c>
      <c r="Y16" s="9">
        <v>0.11</v>
      </c>
      <c r="Z16" s="9">
        <v>1.67</v>
      </c>
      <c r="AA16" s="9">
        <v>1.49</v>
      </c>
      <c r="AB16" s="9">
        <v>2.5</v>
      </c>
      <c r="AC16" s="9">
        <v>2.2599999999999998</v>
      </c>
      <c r="AD16" s="9">
        <v>1.61</v>
      </c>
      <c r="AE16" s="9">
        <v>2.96</v>
      </c>
    </row>
    <row r="17" spans="1:31" ht="30" customHeight="1" x14ac:dyDescent="0.3">
      <c r="A17" s="3"/>
      <c r="B17" s="3"/>
      <c r="C17" s="4">
        <v>19</v>
      </c>
      <c r="D17" s="5">
        <f>D14*C17</f>
        <v>695.97</v>
      </c>
      <c r="E17" s="5">
        <f>E14*C17</f>
        <v>611.61000000000013</v>
      </c>
      <c r="F17" s="5">
        <f t="shared" si="3"/>
        <v>625.86000000000013</v>
      </c>
      <c r="G17" s="5">
        <f t="shared" si="0"/>
        <v>622.90000000000009</v>
      </c>
      <c r="H17" s="5">
        <f>C17*H14</f>
        <v>539.03000000000009</v>
      </c>
      <c r="I17" s="5">
        <f>C17*I14</f>
        <v>581.97</v>
      </c>
      <c r="J17" s="5">
        <f>C17*J14</f>
        <v>629.47</v>
      </c>
      <c r="K17" s="5">
        <f>C17*K14</f>
        <v>657.78000000000009</v>
      </c>
      <c r="L17" s="5">
        <f>C17*L14</f>
        <v>689.5100000000001</v>
      </c>
      <c r="M17" s="5">
        <f>C17*M14</f>
        <v>691.60000000000014</v>
      </c>
      <c r="N17" s="5">
        <f>C17*N14</f>
        <v>698.63000000000011</v>
      </c>
      <c r="O17" s="5">
        <f>C17*O14</f>
        <v>706.42</v>
      </c>
      <c r="P17" s="5">
        <f>C17*P14</f>
        <v>702.81000000000006</v>
      </c>
      <c r="Q17" s="5">
        <f>C17*Q14</f>
        <v>694.07</v>
      </c>
      <c r="R17" s="5">
        <f>C17*R14</f>
        <v>668.42</v>
      </c>
      <c r="T17" s="9">
        <v>1.35</v>
      </c>
      <c r="U17" s="9">
        <v>0.46</v>
      </c>
      <c r="V17" s="9">
        <v>0.19</v>
      </c>
      <c r="W17" s="9">
        <v>0.41</v>
      </c>
      <c r="X17" s="9">
        <v>0.37</v>
      </c>
      <c r="Y17" s="9">
        <v>0.11</v>
      </c>
      <c r="Z17" s="9">
        <v>1.67</v>
      </c>
      <c r="AA17" s="9">
        <v>1.49</v>
      </c>
      <c r="AB17" s="9">
        <v>2.5</v>
      </c>
      <c r="AC17" s="9">
        <v>2.2599999999999998</v>
      </c>
      <c r="AD17" s="9">
        <v>1.61</v>
      </c>
      <c r="AE17" s="9">
        <v>2.96</v>
      </c>
    </row>
    <row r="18" spans="1:31" ht="30" customHeight="1" x14ac:dyDescent="0.3">
      <c r="A18" s="3"/>
      <c r="B18" s="3"/>
      <c r="C18" s="4">
        <v>48</v>
      </c>
      <c r="D18" s="5">
        <f>D14*C18</f>
        <v>1758.2400000000002</v>
      </c>
      <c r="E18" s="5">
        <f>E14*C18</f>
        <v>1545.1200000000003</v>
      </c>
      <c r="F18" s="5">
        <f t="shared" si="3"/>
        <v>1581.1200000000003</v>
      </c>
      <c r="G18" s="5">
        <f t="shared" si="0"/>
        <v>1578.1600000000003</v>
      </c>
      <c r="H18" s="5">
        <f>C18*H14</f>
        <v>1361.7600000000002</v>
      </c>
      <c r="I18" s="5">
        <f>C18*I14</f>
        <v>1470.2400000000002</v>
      </c>
      <c r="J18" s="5">
        <f>C18*J14</f>
        <v>1590.2400000000002</v>
      </c>
      <c r="K18" s="5">
        <f>K14*C18</f>
        <v>1661.7600000000002</v>
      </c>
      <c r="L18" s="5">
        <f>C18*L14</f>
        <v>1741.9200000000003</v>
      </c>
      <c r="M18" s="5">
        <f>C18*M14</f>
        <v>1747.2000000000003</v>
      </c>
      <c r="N18" s="5">
        <f>C18*N14</f>
        <v>1764.96</v>
      </c>
      <c r="O18" s="5">
        <f>C18*O14</f>
        <v>1784.6399999999999</v>
      </c>
      <c r="P18" s="5">
        <f>C18*P14</f>
        <v>1775.52</v>
      </c>
      <c r="Q18" s="5">
        <f>C18*Q14</f>
        <v>1753.44</v>
      </c>
      <c r="R18" s="5">
        <f>C18*R14</f>
        <v>1688.6399999999999</v>
      </c>
      <c r="T18" s="9">
        <v>1.35</v>
      </c>
      <c r="U18" s="9">
        <v>0.46</v>
      </c>
      <c r="V18" s="9">
        <v>0.19</v>
      </c>
      <c r="W18" s="9">
        <v>0.41</v>
      </c>
      <c r="X18" s="9">
        <v>0.37</v>
      </c>
      <c r="Y18" s="9">
        <v>0.11</v>
      </c>
      <c r="Z18" s="9">
        <v>1.67</v>
      </c>
      <c r="AA18" s="9">
        <v>1.49</v>
      </c>
      <c r="AB18" s="9">
        <v>2.5</v>
      </c>
      <c r="AC18" s="9">
        <v>2.2599999999999998</v>
      </c>
      <c r="AD18" s="9">
        <v>1.61</v>
      </c>
      <c r="AE18" s="9">
        <v>2.96</v>
      </c>
    </row>
    <row r="19" spans="1:31" ht="30" customHeight="1" x14ac:dyDescent="0.3">
      <c r="A19" s="3" t="s">
        <v>6</v>
      </c>
      <c r="B19" s="3" t="s">
        <v>10</v>
      </c>
      <c r="C19" s="4" t="s">
        <v>8</v>
      </c>
      <c r="D19" s="5">
        <v>36.299999999999997</v>
      </c>
      <c r="E19" s="5">
        <f>D19-4.44</f>
        <v>31.859999999999996</v>
      </c>
      <c r="F19" s="5">
        <f>E19+0.65</f>
        <v>32.51</v>
      </c>
      <c r="G19" s="5">
        <f t="shared" si="0"/>
        <v>29.549999999999997</v>
      </c>
      <c r="H19" s="5">
        <f>G19-AD19</f>
        <v>27.939999999999998</v>
      </c>
      <c r="I19" s="5">
        <f>H19+AC19</f>
        <v>30.199999999999996</v>
      </c>
      <c r="J19" s="5">
        <f>I19+AB19</f>
        <v>32.699999999999996</v>
      </c>
      <c r="K19" s="5">
        <f>J19+AA19</f>
        <v>34.19</v>
      </c>
      <c r="L19" s="5">
        <f>K19+Z19</f>
        <v>35.86</v>
      </c>
      <c r="M19" s="5">
        <f>L19+Y19</f>
        <v>35.97</v>
      </c>
      <c r="N19" s="5">
        <f>M19+X19</f>
        <v>36.339999999999996</v>
      </c>
      <c r="O19" s="5">
        <f>N19+W19</f>
        <v>36.749999999999993</v>
      </c>
      <c r="P19" s="5">
        <f>O19-V19</f>
        <v>36.559999999999995</v>
      </c>
      <c r="Q19" s="5">
        <f>P19-U19</f>
        <v>36.099999999999994</v>
      </c>
      <c r="R19" s="5">
        <f t="shared" si="2"/>
        <v>34.749999999999993</v>
      </c>
      <c r="T19" s="9">
        <v>1.35</v>
      </c>
      <c r="U19" s="9">
        <v>0.46</v>
      </c>
      <c r="V19" s="9">
        <v>0.19</v>
      </c>
      <c r="W19" s="9">
        <v>0.41</v>
      </c>
      <c r="X19" s="9">
        <v>0.37</v>
      </c>
      <c r="Y19" s="9">
        <v>0.11</v>
      </c>
      <c r="Z19" s="9">
        <v>1.67</v>
      </c>
      <c r="AA19" s="9">
        <v>1.49</v>
      </c>
      <c r="AB19" s="9">
        <v>2.5</v>
      </c>
      <c r="AC19" s="9">
        <v>2.2599999999999998</v>
      </c>
      <c r="AD19" s="9">
        <v>1.61</v>
      </c>
      <c r="AE19" s="9">
        <v>2.96</v>
      </c>
    </row>
    <row r="20" spans="1:31" ht="30" customHeight="1" x14ac:dyDescent="0.3">
      <c r="A20" s="3"/>
      <c r="B20" s="3"/>
      <c r="C20" s="4">
        <v>9</v>
      </c>
      <c r="D20" s="5">
        <f>D19*C20</f>
        <v>326.7</v>
      </c>
      <c r="E20" s="5">
        <f>E19*C20</f>
        <v>286.73999999999995</v>
      </c>
      <c r="F20" s="5">
        <f>C20*$F$19</f>
        <v>292.58999999999997</v>
      </c>
      <c r="G20" s="5">
        <f t="shared" si="0"/>
        <v>289.63</v>
      </c>
      <c r="H20" s="5">
        <f>C20*H19</f>
        <v>251.45999999999998</v>
      </c>
      <c r="I20" s="5">
        <f>C20*I19</f>
        <v>271.79999999999995</v>
      </c>
      <c r="J20" s="5">
        <f>C20*J19</f>
        <v>294.29999999999995</v>
      </c>
      <c r="K20" s="5">
        <f>C20*K19</f>
        <v>307.70999999999998</v>
      </c>
      <c r="L20" s="5">
        <f>C20*L19</f>
        <v>322.74</v>
      </c>
      <c r="M20" s="5">
        <f>C20*M19</f>
        <v>323.73</v>
      </c>
      <c r="N20" s="5">
        <f>C20*N19</f>
        <v>327.05999999999995</v>
      </c>
      <c r="O20" s="5">
        <f>C20*O19</f>
        <v>330.74999999999994</v>
      </c>
      <c r="P20" s="5">
        <f>C20*P19</f>
        <v>329.03999999999996</v>
      </c>
      <c r="Q20" s="5">
        <f>C20*Q19</f>
        <v>324.89999999999998</v>
      </c>
      <c r="R20" s="5">
        <f>C20*R19</f>
        <v>312.74999999999994</v>
      </c>
      <c r="T20" s="9">
        <v>1.35</v>
      </c>
      <c r="U20" s="9">
        <v>0.46</v>
      </c>
      <c r="V20" s="9">
        <v>0.19</v>
      </c>
      <c r="W20" s="9">
        <v>0.41</v>
      </c>
      <c r="X20" s="9">
        <v>0.37</v>
      </c>
      <c r="Y20" s="9">
        <v>0.11</v>
      </c>
      <c r="Z20" s="9">
        <v>1.67</v>
      </c>
      <c r="AA20" s="9">
        <v>1.49</v>
      </c>
      <c r="AB20" s="9">
        <v>2.5</v>
      </c>
      <c r="AC20" s="9">
        <v>2.2599999999999998</v>
      </c>
      <c r="AD20" s="9">
        <v>1.61</v>
      </c>
      <c r="AE20" s="9">
        <v>2.96</v>
      </c>
    </row>
    <row r="21" spans="1:31" ht="30" customHeight="1" x14ac:dyDescent="0.3">
      <c r="A21" s="3"/>
      <c r="B21" s="3"/>
      <c r="C21" s="4">
        <v>14</v>
      </c>
      <c r="D21" s="5">
        <f>D19*C21</f>
        <v>508.19999999999993</v>
      </c>
      <c r="E21" s="5">
        <f>E19*C21</f>
        <v>446.03999999999996</v>
      </c>
      <c r="F21" s="5">
        <f t="shared" ref="F21:F23" si="4">C21*$F$19</f>
        <v>455.14</v>
      </c>
      <c r="G21" s="5">
        <f t="shared" si="0"/>
        <v>452.18</v>
      </c>
      <c r="H21" s="5">
        <f>C21*H19</f>
        <v>391.15999999999997</v>
      </c>
      <c r="I21" s="5">
        <f>C21*I19</f>
        <v>422.79999999999995</v>
      </c>
      <c r="J21" s="5">
        <f>C21*J19</f>
        <v>457.79999999999995</v>
      </c>
      <c r="K21" s="5">
        <f>C21*K19</f>
        <v>478.65999999999997</v>
      </c>
      <c r="L21" s="5">
        <f>C21*L19</f>
        <v>502.03999999999996</v>
      </c>
      <c r="M21" s="5">
        <f>C21*M19</f>
        <v>503.58</v>
      </c>
      <c r="N21" s="5">
        <f>C21*N19</f>
        <v>508.75999999999993</v>
      </c>
      <c r="O21" s="5">
        <f>C21*O19</f>
        <v>514.49999999999989</v>
      </c>
      <c r="P21" s="5">
        <f>C21*P19</f>
        <v>511.83999999999992</v>
      </c>
      <c r="Q21" s="5">
        <f>C21*Q19</f>
        <v>505.39999999999992</v>
      </c>
      <c r="R21" s="5">
        <f>C21*R19</f>
        <v>486.49999999999989</v>
      </c>
      <c r="T21" s="9">
        <v>1.35</v>
      </c>
      <c r="U21" s="9">
        <v>0.46</v>
      </c>
      <c r="V21" s="9">
        <v>0.19</v>
      </c>
      <c r="W21" s="9">
        <v>0.41</v>
      </c>
      <c r="X21" s="9">
        <v>0.37</v>
      </c>
      <c r="Y21" s="9">
        <v>0.11</v>
      </c>
      <c r="Z21" s="9">
        <v>1.67</v>
      </c>
      <c r="AA21" s="9">
        <v>1.49</v>
      </c>
      <c r="AB21" s="9">
        <v>2.5</v>
      </c>
      <c r="AC21" s="9">
        <v>2.2599999999999998</v>
      </c>
      <c r="AD21" s="9">
        <v>1.61</v>
      </c>
      <c r="AE21" s="9">
        <v>2.96</v>
      </c>
    </row>
    <row r="22" spans="1:31" ht="30" customHeight="1" x14ac:dyDescent="0.3">
      <c r="A22" s="3"/>
      <c r="B22" s="3"/>
      <c r="C22" s="4">
        <v>19</v>
      </c>
      <c r="D22" s="5">
        <f>D19*C22</f>
        <v>689.69999999999993</v>
      </c>
      <c r="E22" s="5">
        <f>E19*C22</f>
        <v>605.33999999999992</v>
      </c>
      <c r="F22" s="5">
        <f t="shared" si="4"/>
        <v>617.68999999999994</v>
      </c>
      <c r="G22" s="5">
        <f t="shared" si="0"/>
        <v>614.7299999999999</v>
      </c>
      <c r="H22" s="5">
        <f>C22*H19</f>
        <v>530.8599999999999</v>
      </c>
      <c r="I22" s="5">
        <f>C22*I19</f>
        <v>573.79999999999995</v>
      </c>
      <c r="J22" s="5">
        <f>C22*J19</f>
        <v>621.29999999999995</v>
      </c>
      <c r="K22" s="5">
        <f>C22*K19</f>
        <v>649.6099999999999</v>
      </c>
      <c r="L22" s="5">
        <f>C22*L19</f>
        <v>681.34</v>
      </c>
      <c r="M22" s="5">
        <f>C22*M19</f>
        <v>683.43</v>
      </c>
      <c r="N22" s="5">
        <f>C22*N19</f>
        <v>690.45999999999992</v>
      </c>
      <c r="O22" s="5">
        <f>C22*O19</f>
        <v>698.24999999999989</v>
      </c>
      <c r="P22" s="5">
        <f>C22*P19</f>
        <v>694.63999999999987</v>
      </c>
      <c r="Q22" s="5">
        <f>C22*Q19</f>
        <v>685.89999999999986</v>
      </c>
      <c r="R22" s="5">
        <f>C22*R19</f>
        <v>660.24999999999989</v>
      </c>
      <c r="T22" s="9">
        <v>1.35</v>
      </c>
      <c r="U22" s="9">
        <v>0.46</v>
      </c>
      <c r="V22" s="9">
        <v>0.19</v>
      </c>
      <c r="W22" s="9">
        <v>0.41</v>
      </c>
      <c r="X22" s="9">
        <v>0.37</v>
      </c>
      <c r="Y22" s="9">
        <v>0.11</v>
      </c>
      <c r="Z22" s="9">
        <v>1.67</v>
      </c>
      <c r="AA22" s="9">
        <v>1.49</v>
      </c>
      <c r="AB22" s="9">
        <v>2.5</v>
      </c>
      <c r="AC22" s="9">
        <v>2.2599999999999998</v>
      </c>
      <c r="AD22" s="9">
        <v>1.61</v>
      </c>
      <c r="AE22" s="9">
        <v>2.96</v>
      </c>
    </row>
    <row r="23" spans="1:31" ht="30" customHeight="1" x14ac:dyDescent="0.3">
      <c r="A23" s="3"/>
      <c r="B23" s="3"/>
      <c r="C23" s="4">
        <v>48</v>
      </c>
      <c r="D23" s="5">
        <f>D19*C23</f>
        <v>1742.3999999999999</v>
      </c>
      <c r="E23" s="5">
        <f>E19*C23</f>
        <v>1529.2799999999997</v>
      </c>
      <c r="F23" s="5">
        <f t="shared" si="4"/>
        <v>1560.48</v>
      </c>
      <c r="G23" s="5">
        <f t="shared" si="0"/>
        <v>1557.52</v>
      </c>
      <c r="H23" s="5">
        <f>C23*H19</f>
        <v>1341.12</v>
      </c>
      <c r="I23" s="5">
        <f>C23*I19</f>
        <v>1449.6</v>
      </c>
      <c r="J23" s="5">
        <f>C23*J19</f>
        <v>1569.6</v>
      </c>
      <c r="K23" s="5">
        <f>C23*K19</f>
        <v>1641.12</v>
      </c>
      <c r="L23" s="5">
        <f>C23*L19</f>
        <v>1721.28</v>
      </c>
      <c r="M23" s="5">
        <f>C23*M19</f>
        <v>1726.56</v>
      </c>
      <c r="N23" s="5">
        <f>C23*N19</f>
        <v>1744.3199999999997</v>
      </c>
      <c r="O23" s="5">
        <f>C23*O19</f>
        <v>1763.9999999999995</v>
      </c>
      <c r="P23" s="5">
        <f>C23*P19</f>
        <v>1754.8799999999997</v>
      </c>
      <c r="Q23" s="5">
        <f>C23*Q19</f>
        <v>1732.7999999999997</v>
      </c>
      <c r="R23" s="5">
        <f>C23*R19</f>
        <v>1667.9999999999995</v>
      </c>
      <c r="T23" s="9">
        <v>1.35</v>
      </c>
      <c r="U23" s="9">
        <v>0.46</v>
      </c>
      <c r="V23" s="9">
        <v>0.19</v>
      </c>
      <c r="W23" s="9">
        <v>0.41</v>
      </c>
      <c r="X23" s="9">
        <v>0.37</v>
      </c>
      <c r="Y23" s="9">
        <v>0.11</v>
      </c>
      <c r="Z23" s="9">
        <v>1.67</v>
      </c>
      <c r="AA23" s="9">
        <v>1.49</v>
      </c>
      <c r="AB23" s="9">
        <v>2.5</v>
      </c>
      <c r="AC23" s="9">
        <v>2.2599999999999998</v>
      </c>
      <c r="AD23" s="9">
        <v>1.61</v>
      </c>
      <c r="AE23" s="9">
        <v>2.96</v>
      </c>
    </row>
    <row r="24" spans="1:31" ht="30" customHeight="1" x14ac:dyDescent="0.3">
      <c r="A24" s="3" t="s">
        <v>6</v>
      </c>
      <c r="B24" s="3" t="s">
        <v>11</v>
      </c>
      <c r="C24" s="4" t="s">
        <v>8</v>
      </c>
      <c r="D24" s="5">
        <v>36.67</v>
      </c>
      <c r="E24" s="5">
        <f>D24-4.44</f>
        <v>32.230000000000004</v>
      </c>
      <c r="F24" s="5">
        <f>E24+0.75</f>
        <v>32.980000000000004</v>
      </c>
      <c r="G24" s="5">
        <f t="shared" si="0"/>
        <v>30.020000000000003</v>
      </c>
      <c r="H24" s="5">
        <f>G24-AD24</f>
        <v>28.410000000000004</v>
      </c>
      <c r="I24" s="5">
        <f>H24+AC24</f>
        <v>30.67</v>
      </c>
      <c r="J24" s="5">
        <f>I24+AB24</f>
        <v>33.17</v>
      </c>
      <c r="K24" s="5">
        <f>J24+AA24</f>
        <v>34.660000000000004</v>
      </c>
      <c r="L24" s="5">
        <f>K24+Z24</f>
        <v>36.330000000000005</v>
      </c>
      <c r="M24" s="5">
        <f>L24+Y24</f>
        <v>36.440000000000005</v>
      </c>
      <c r="N24" s="5">
        <f>M24+X24</f>
        <v>36.81</v>
      </c>
      <c r="O24" s="5">
        <f>N24+W24</f>
        <v>37.22</v>
      </c>
      <c r="P24" s="5">
        <f>O24-V24</f>
        <v>37.03</v>
      </c>
      <c r="Q24" s="5">
        <f>P24-U24</f>
        <v>36.57</v>
      </c>
      <c r="R24" s="5">
        <f t="shared" si="2"/>
        <v>35.22</v>
      </c>
      <c r="T24" s="9">
        <v>1.35</v>
      </c>
      <c r="U24" s="9">
        <v>0.46</v>
      </c>
      <c r="V24" s="9">
        <v>0.19</v>
      </c>
      <c r="W24" s="9">
        <v>0.41</v>
      </c>
      <c r="X24" s="9">
        <v>0.37</v>
      </c>
      <c r="Y24" s="9">
        <v>0.11</v>
      </c>
      <c r="Z24" s="9">
        <v>1.67</v>
      </c>
      <c r="AA24" s="9">
        <v>1.49</v>
      </c>
      <c r="AB24" s="9">
        <v>2.5</v>
      </c>
      <c r="AC24" s="9">
        <v>2.2599999999999998</v>
      </c>
      <c r="AD24" s="9">
        <v>1.61</v>
      </c>
      <c r="AE24" s="9">
        <v>2.96</v>
      </c>
    </row>
    <row r="25" spans="1:31" ht="30" customHeight="1" x14ac:dyDescent="0.3">
      <c r="A25" s="3"/>
      <c r="B25" s="3"/>
      <c r="C25" s="4">
        <v>9</v>
      </c>
      <c r="D25" s="5">
        <f>D24*C25</f>
        <v>330.03000000000003</v>
      </c>
      <c r="E25" s="5">
        <f>E24*C25</f>
        <v>290.07000000000005</v>
      </c>
      <c r="F25" s="5">
        <f>C25*$F$24</f>
        <v>296.82000000000005</v>
      </c>
      <c r="G25" s="5">
        <f t="shared" si="0"/>
        <v>293.86000000000007</v>
      </c>
      <c r="H25" s="5">
        <f>C25*H24</f>
        <v>255.69000000000003</v>
      </c>
      <c r="I25" s="5">
        <f>C25*I24</f>
        <v>276.03000000000003</v>
      </c>
      <c r="J25" s="5">
        <f>C25*J24</f>
        <v>298.53000000000003</v>
      </c>
      <c r="K25" s="5">
        <f>C25*K24</f>
        <v>311.94000000000005</v>
      </c>
      <c r="L25" s="5">
        <f>C25*L24</f>
        <v>326.97000000000003</v>
      </c>
      <c r="M25" s="5">
        <f>C25*M24</f>
        <v>327.96000000000004</v>
      </c>
      <c r="N25" s="5">
        <f>C25*N24</f>
        <v>331.29</v>
      </c>
      <c r="O25" s="5">
        <f>C25*O24</f>
        <v>334.98</v>
      </c>
      <c r="P25" s="5">
        <f>C25*P24</f>
        <v>333.27</v>
      </c>
      <c r="Q25" s="5">
        <f>C25*Q24</f>
        <v>329.13</v>
      </c>
      <c r="R25" s="5">
        <f>C25*R24</f>
        <v>316.98</v>
      </c>
      <c r="T25" s="9">
        <v>1.35</v>
      </c>
      <c r="U25" s="9">
        <v>0.46</v>
      </c>
      <c r="V25" s="9">
        <v>0.19</v>
      </c>
      <c r="W25" s="9">
        <v>0.41</v>
      </c>
      <c r="X25" s="9">
        <v>0.37</v>
      </c>
      <c r="Y25" s="9">
        <v>0.11</v>
      </c>
      <c r="Z25" s="9">
        <v>1.67</v>
      </c>
      <c r="AA25" s="9">
        <v>1.49</v>
      </c>
      <c r="AB25" s="9">
        <v>2.5</v>
      </c>
      <c r="AC25" s="9">
        <v>2.2599999999999998</v>
      </c>
      <c r="AD25" s="9">
        <v>1.61</v>
      </c>
      <c r="AE25" s="9">
        <v>2.96</v>
      </c>
    </row>
    <row r="26" spans="1:31" ht="30" customHeight="1" x14ac:dyDescent="0.3">
      <c r="A26" s="3"/>
      <c r="B26" s="3"/>
      <c r="C26" s="4">
        <v>14</v>
      </c>
      <c r="D26" s="5">
        <f>D24*C26</f>
        <v>513.38</v>
      </c>
      <c r="E26" s="5">
        <f>E24*C26</f>
        <v>451.22</v>
      </c>
      <c r="F26" s="5">
        <f t="shared" ref="F26:F28" si="5">C26*$F$24</f>
        <v>461.72</v>
      </c>
      <c r="G26" s="5">
        <f t="shared" si="0"/>
        <v>458.76000000000005</v>
      </c>
      <c r="H26" s="5">
        <f>C26*H24</f>
        <v>397.74000000000007</v>
      </c>
      <c r="I26" s="5">
        <f>C26*I24</f>
        <v>429.38</v>
      </c>
      <c r="J26" s="5">
        <f>C26*J24</f>
        <v>464.38</v>
      </c>
      <c r="K26" s="5">
        <f>C26*K24</f>
        <v>485.24000000000007</v>
      </c>
      <c r="L26" s="5">
        <f>C26*L24</f>
        <v>508.62000000000006</v>
      </c>
      <c r="M26" s="5">
        <f>C26*M24</f>
        <v>510.16000000000008</v>
      </c>
      <c r="N26" s="5">
        <f>C26*N24</f>
        <v>515.34</v>
      </c>
      <c r="O26" s="5">
        <f>C26*O24</f>
        <v>521.07999999999993</v>
      </c>
      <c r="P26" s="5">
        <f>C26*P24</f>
        <v>518.42000000000007</v>
      </c>
      <c r="Q26" s="5">
        <f>C26*Q24</f>
        <v>511.98</v>
      </c>
      <c r="R26" s="5">
        <f>C26*R24</f>
        <v>493.08</v>
      </c>
      <c r="T26" s="9">
        <v>1.35</v>
      </c>
      <c r="U26" s="9">
        <v>0.46</v>
      </c>
      <c r="V26" s="9">
        <v>0.19</v>
      </c>
      <c r="W26" s="9">
        <v>0.41</v>
      </c>
      <c r="X26" s="9">
        <v>0.37</v>
      </c>
      <c r="Y26" s="9">
        <v>0.11</v>
      </c>
      <c r="Z26" s="9">
        <v>1.67</v>
      </c>
      <c r="AA26" s="9">
        <v>1.49</v>
      </c>
      <c r="AB26" s="9">
        <v>2.5</v>
      </c>
      <c r="AC26" s="9">
        <v>2.2599999999999998</v>
      </c>
      <c r="AD26" s="9">
        <v>1.61</v>
      </c>
      <c r="AE26" s="9">
        <v>2.96</v>
      </c>
    </row>
    <row r="27" spans="1:31" ht="30" customHeight="1" x14ac:dyDescent="0.3">
      <c r="A27" s="3"/>
      <c r="B27" s="3"/>
      <c r="C27" s="4">
        <v>19</v>
      </c>
      <c r="D27" s="5">
        <f>D24*C27</f>
        <v>696.73</v>
      </c>
      <c r="E27" s="5">
        <f>E24*C27</f>
        <v>612.37000000000012</v>
      </c>
      <c r="F27" s="5">
        <f t="shared" si="5"/>
        <v>626.62000000000012</v>
      </c>
      <c r="G27" s="5">
        <f t="shared" si="0"/>
        <v>623.66000000000008</v>
      </c>
      <c r="H27" s="5">
        <f>C27*H24</f>
        <v>539.79000000000008</v>
      </c>
      <c r="I27" s="5">
        <f>C27*I24</f>
        <v>582.73</v>
      </c>
      <c r="J27" s="5">
        <f>C27*J24</f>
        <v>630.23</v>
      </c>
      <c r="K27" s="5">
        <f>C27*K24</f>
        <v>658.54000000000008</v>
      </c>
      <c r="L27" s="5">
        <f>C27*L24</f>
        <v>690.2700000000001</v>
      </c>
      <c r="M27" s="5">
        <f>C27*M24</f>
        <v>692.36000000000013</v>
      </c>
      <c r="N27" s="5">
        <f>C27*N24</f>
        <v>699.3900000000001</v>
      </c>
      <c r="O27" s="5">
        <f>C27*O24</f>
        <v>707.18</v>
      </c>
      <c r="P27" s="5">
        <f>C27*P24</f>
        <v>703.57</v>
      </c>
      <c r="Q27" s="5">
        <f>C27*Q24</f>
        <v>694.83</v>
      </c>
      <c r="R27" s="5">
        <f>C27*R24</f>
        <v>669.18</v>
      </c>
      <c r="T27" s="9">
        <v>1.35</v>
      </c>
      <c r="U27" s="9">
        <v>0.46</v>
      </c>
      <c r="V27" s="9">
        <v>0.19</v>
      </c>
      <c r="W27" s="9">
        <v>0.41</v>
      </c>
      <c r="X27" s="9">
        <v>0.37</v>
      </c>
      <c r="Y27" s="9">
        <v>0.11</v>
      </c>
      <c r="Z27" s="9">
        <v>1.67</v>
      </c>
      <c r="AA27" s="9">
        <v>1.49</v>
      </c>
      <c r="AB27" s="9">
        <v>2.5</v>
      </c>
      <c r="AC27" s="9">
        <v>2.2599999999999998</v>
      </c>
      <c r="AD27" s="9">
        <v>1.61</v>
      </c>
      <c r="AE27" s="9">
        <v>2.96</v>
      </c>
    </row>
    <row r="28" spans="1:31" ht="30" customHeight="1" x14ac:dyDescent="0.3">
      <c r="A28" s="3"/>
      <c r="B28" s="3"/>
      <c r="C28" s="4">
        <v>48</v>
      </c>
      <c r="D28" s="5">
        <f>D24*C28</f>
        <v>1760.16</v>
      </c>
      <c r="E28" s="5">
        <f>E24*C28</f>
        <v>1547.0400000000002</v>
      </c>
      <c r="F28" s="5">
        <f t="shared" si="5"/>
        <v>1583.0400000000002</v>
      </c>
      <c r="G28" s="5">
        <f t="shared" si="0"/>
        <v>1580.0800000000002</v>
      </c>
      <c r="H28" s="5">
        <f>C28*H24</f>
        <v>1363.6800000000003</v>
      </c>
      <c r="I28" s="5">
        <f>C28*I24</f>
        <v>1472.16</v>
      </c>
      <c r="J28" s="5">
        <f>C28*J24</f>
        <v>1592.16</v>
      </c>
      <c r="K28" s="5">
        <f>C28*K24</f>
        <v>1663.6800000000003</v>
      </c>
      <c r="L28" s="5">
        <f>C28*L24</f>
        <v>1743.8400000000001</v>
      </c>
      <c r="M28" s="5">
        <f>C28*M24</f>
        <v>1749.1200000000003</v>
      </c>
      <c r="N28" s="5">
        <f>C28*N24</f>
        <v>1766.88</v>
      </c>
      <c r="O28" s="5">
        <f>C28*O24</f>
        <v>1786.56</v>
      </c>
      <c r="P28" s="5">
        <f>C28*P24</f>
        <v>1777.44</v>
      </c>
      <c r="Q28" s="5">
        <f>C28*Q24</f>
        <v>1755.3600000000001</v>
      </c>
      <c r="R28" s="5">
        <f>C28*R24</f>
        <v>1690.56</v>
      </c>
      <c r="T28" s="9">
        <v>1.35</v>
      </c>
      <c r="U28" s="9">
        <v>0.46</v>
      </c>
      <c r="V28" s="9">
        <v>0.19</v>
      </c>
      <c r="W28" s="9">
        <v>0.41</v>
      </c>
      <c r="X28" s="9">
        <v>0.37</v>
      </c>
      <c r="Y28" s="9">
        <v>0.11</v>
      </c>
      <c r="Z28" s="9">
        <v>1.67</v>
      </c>
      <c r="AA28" s="9">
        <v>1.49</v>
      </c>
      <c r="AB28" s="9">
        <v>2.5</v>
      </c>
      <c r="AC28" s="9">
        <v>2.2599999999999998</v>
      </c>
      <c r="AD28" s="9">
        <v>1.61</v>
      </c>
      <c r="AE28" s="9">
        <v>2.96</v>
      </c>
    </row>
    <row r="29" spans="1:31" ht="30" customHeight="1" x14ac:dyDescent="0.3">
      <c r="A29" s="6" t="s">
        <v>6</v>
      </c>
      <c r="B29" s="3" t="s">
        <v>12</v>
      </c>
      <c r="C29" s="4" t="s">
        <v>8</v>
      </c>
      <c r="D29" s="5">
        <v>38.83</v>
      </c>
      <c r="E29" s="5">
        <f>D29-4.44</f>
        <v>34.39</v>
      </c>
      <c r="F29" s="5">
        <f>E29+0.75</f>
        <v>35.14</v>
      </c>
      <c r="G29" s="5">
        <f t="shared" si="0"/>
        <v>32.18</v>
      </c>
      <c r="H29" s="5">
        <f>G29-AD29</f>
        <v>30.57</v>
      </c>
      <c r="I29" s="5">
        <f>H29+AC29</f>
        <v>32.83</v>
      </c>
      <c r="J29" s="5">
        <f>I29+AB29</f>
        <v>35.33</v>
      </c>
      <c r="K29" s="5">
        <f>J29+AA29</f>
        <v>36.82</v>
      </c>
      <c r="L29" s="5">
        <f>K29+Z29</f>
        <v>38.49</v>
      </c>
      <c r="M29" s="5">
        <f>L29+Y29</f>
        <v>38.6</v>
      </c>
      <c r="N29" s="5">
        <f>M29+X29</f>
        <v>38.97</v>
      </c>
      <c r="O29" s="5">
        <f>N29+W29</f>
        <v>39.379999999999995</v>
      </c>
      <c r="P29" s="5">
        <f>O29-V29</f>
        <v>39.19</v>
      </c>
      <c r="Q29" s="5">
        <f>P29-U29</f>
        <v>38.729999999999997</v>
      </c>
      <c r="R29" s="5">
        <f t="shared" si="2"/>
        <v>37.379999999999995</v>
      </c>
      <c r="T29" s="9">
        <v>1.35</v>
      </c>
      <c r="U29" s="9">
        <v>0.46</v>
      </c>
      <c r="V29" s="9">
        <v>0.19</v>
      </c>
      <c r="W29" s="9">
        <v>0.41</v>
      </c>
      <c r="X29" s="9">
        <v>0.37</v>
      </c>
      <c r="Y29" s="9">
        <v>0.11</v>
      </c>
      <c r="Z29" s="9">
        <v>1.67</v>
      </c>
      <c r="AA29" s="9">
        <v>1.49</v>
      </c>
      <c r="AB29" s="9">
        <v>2.5</v>
      </c>
      <c r="AC29" s="9">
        <v>2.2599999999999998</v>
      </c>
      <c r="AD29" s="9">
        <v>1.61</v>
      </c>
      <c r="AE29" s="9">
        <v>2.96</v>
      </c>
    </row>
    <row r="30" spans="1:31" ht="30" customHeight="1" x14ac:dyDescent="0.3">
      <c r="A30" s="3"/>
      <c r="B30" s="3"/>
      <c r="C30" s="4">
        <v>9</v>
      </c>
      <c r="D30" s="5">
        <f>D29*C30</f>
        <v>349.46999999999997</v>
      </c>
      <c r="E30" s="5">
        <f>E29*C30</f>
        <v>309.51</v>
      </c>
      <c r="F30" s="5">
        <f>C30*$F$29</f>
        <v>316.26</v>
      </c>
      <c r="G30" s="5">
        <f t="shared" si="0"/>
        <v>313.3</v>
      </c>
      <c r="H30" s="5">
        <f>C30*H29</f>
        <v>275.13</v>
      </c>
      <c r="I30" s="5">
        <f>C30*I29</f>
        <v>295.46999999999997</v>
      </c>
      <c r="J30" s="5">
        <f>C30*J29</f>
        <v>317.96999999999997</v>
      </c>
      <c r="K30" s="5">
        <f>C31*K29</f>
        <v>515.48</v>
      </c>
      <c r="L30" s="5">
        <f>C30*L29</f>
        <v>346.41</v>
      </c>
      <c r="M30" s="5">
        <f>C30*M29</f>
        <v>347.40000000000003</v>
      </c>
      <c r="N30" s="5">
        <f>C30*N29</f>
        <v>350.73</v>
      </c>
      <c r="O30" s="5">
        <f>C30*O29</f>
        <v>354.41999999999996</v>
      </c>
      <c r="P30" s="5">
        <f>C30*P29</f>
        <v>352.71</v>
      </c>
      <c r="Q30" s="5">
        <f>C30*Q29</f>
        <v>348.57</v>
      </c>
      <c r="R30" s="5">
        <f>C30*R29</f>
        <v>336.41999999999996</v>
      </c>
      <c r="T30" s="9">
        <v>1.35</v>
      </c>
      <c r="U30" s="9">
        <v>0.46</v>
      </c>
      <c r="V30" s="9">
        <v>0.19</v>
      </c>
      <c r="W30" s="9">
        <v>0.41</v>
      </c>
      <c r="X30" s="9">
        <v>0.37</v>
      </c>
      <c r="Y30" s="9">
        <v>0.11</v>
      </c>
      <c r="Z30" s="9">
        <v>1.67</v>
      </c>
      <c r="AA30" s="9">
        <v>1.49</v>
      </c>
      <c r="AB30" s="9">
        <v>2.5</v>
      </c>
      <c r="AC30" s="9">
        <v>2.2599999999999998</v>
      </c>
      <c r="AD30" s="9">
        <v>1.61</v>
      </c>
      <c r="AE30" s="9">
        <v>2.96</v>
      </c>
    </row>
    <row r="31" spans="1:31" ht="30" customHeight="1" x14ac:dyDescent="0.3">
      <c r="A31" s="3"/>
      <c r="B31" s="3"/>
      <c r="C31" s="4">
        <v>14</v>
      </c>
      <c r="D31" s="5">
        <f>D29*C31</f>
        <v>543.62</v>
      </c>
      <c r="E31" s="5">
        <f>E29*C31</f>
        <v>481.46000000000004</v>
      </c>
      <c r="F31" s="5">
        <f t="shared" ref="F31:F33" si="6">C31*$F$29</f>
        <v>491.96000000000004</v>
      </c>
      <c r="G31" s="5">
        <f t="shared" si="0"/>
        <v>489.00000000000006</v>
      </c>
      <c r="H31" s="5">
        <f>C31*H29</f>
        <v>427.98</v>
      </c>
      <c r="I31" s="5">
        <f>C31*I29</f>
        <v>459.62</v>
      </c>
      <c r="J31" s="5">
        <f>C31*J29</f>
        <v>494.62</v>
      </c>
      <c r="K31" s="5">
        <f>C31*K29</f>
        <v>515.48</v>
      </c>
      <c r="L31" s="5">
        <f>C31*L29</f>
        <v>538.86</v>
      </c>
      <c r="M31" s="5">
        <f>C31*M29</f>
        <v>540.4</v>
      </c>
      <c r="N31" s="5">
        <f>C31*N29</f>
        <v>545.57999999999993</v>
      </c>
      <c r="O31" s="5">
        <f>C31*O29</f>
        <v>551.31999999999994</v>
      </c>
      <c r="P31" s="5">
        <f>C31*P29</f>
        <v>548.66</v>
      </c>
      <c r="Q31" s="5">
        <f>C31*Q29</f>
        <v>542.21999999999991</v>
      </c>
      <c r="R31" s="5">
        <f>C31*R29</f>
        <v>523.31999999999994</v>
      </c>
      <c r="T31" s="9">
        <v>1.35</v>
      </c>
      <c r="U31" s="9">
        <v>0.46</v>
      </c>
      <c r="V31" s="9">
        <v>0.19</v>
      </c>
      <c r="W31" s="9">
        <v>0.41</v>
      </c>
      <c r="X31" s="9">
        <v>0.37</v>
      </c>
      <c r="Y31" s="9">
        <v>0.11</v>
      </c>
      <c r="Z31" s="9">
        <v>1.67</v>
      </c>
      <c r="AA31" s="9">
        <v>1.49</v>
      </c>
      <c r="AB31" s="9">
        <v>2.5</v>
      </c>
      <c r="AC31" s="9">
        <v>2.2599999999999998</v>
      </c>
      <c r="AD31" s="9">
        <v>1.61</v>
      </c>
      <c r="AE31" s="9">
        <v>2.96</v>
      </c>
    </row>
    <row r="32" spans="1:31" ht="30" customHeight="1" x14ac:dyDescent="0.3">
      <c r="A32" s="3"/>
      <c r="B32" s="3"/>
      <c r="C32" s="4">
        <v>19</v>
      </c>
      <c r="D32" s="5">
        <f>D29*C32</f>
        <v>737.77</v>
      </c>
      <c r="E32" s="5">
        <f>E29*C32</f>
        <v>653.41</v>
      </c>
      <c r="F32" s="5">
        <f t="shared" si="6"/>
        <v>667.66</v>
      </c>
      <c r="G32" s="5">
        <f t="shared" si="0"/>
        <v>664.69999999999993</v>
      </c>
      <c r="H32" s="5">
        <f>C32*H29</f>
        <v>580.83000000000004</v>
      </c>
      <c r="I32" s="5">
        <f>C31*I29</f>
        <v>459.62</v>
      </c>
      <c r="J32" s="5">
        <f>C32*J29</f>
        <v>671.27</v>
      </c>
      <c r="K32" s="5">
        <f>C32*K29</f>
        <v>699.58</v>
      </c>
      <c r="L32" s="5">
        <f>C32*L29</f>
        <v>731.31000000000006</v>
      </c>
      <c r="M32" s="5">
        <f>C32*M29</f>
        <v>733.4</v>
      </c>
      <c r="N32" s="5">
        <f>C32*N29</f>
        <v>740.43</v>
      </c>
      <c r="O32" s="5">
        <f>C32*O29</f>
        <v>748.21999999999991</v>
      </c>
      <c r="P32" s="5">
        <f>C32*P29</f>
        <v>744.6099999999999</v>
      </c>
      <c r="Q32" s="5">
        <f>C32*Q29</f>
        <v>735.86999999999989</v>
      </c>
      <c r="R32" s="5">
        <f>C32*R29</f>
        <v>710.21999999999991</v>
      </c>
      <c r="T32" s="9">
        <v>1.35</v>
      </c>
      <c r="U32" s="9">
        <v>0.46</v>
      </c>
      <c r="V32" s="9">
        <v>0.19</v>
      </c>
      <c r="W32" s="9">
        <v>0.41</v>
      </c>
      <c r="X32" s="9">
        <v>0.37</v>
      </c>
      <c r="Y32" s="9">
        <v>0.11</v>
      </c>
      <c r="Z32" s="9">
        <v>1.67</v>
      </c>
      <c r="AA32" s="9">
        <v>1.49</v>
      </c>
      <c r="AB32" s="9">
        <v>2.5</v>
      </c>
      <c r="AC32" s="9">
        <v>2.2599999999999998</v>
      </c>
      <c r="AD32" s="9">
        <v>1.61</v>
      </c>
      <c r="AE32" s="9">
        <v>2.96</v>
      </c>
    </row>
    <row r="33" spans="1:31" ht="30" customHeight="1" x14ac:dyDescent="0.3">
      <c r="A33" s="3"/>
      <c r="B33" s="3"/>
      <c r="C33" s="4">
        <v>48</v>
      </c>
      <c r="D33" s="5">
        <f>D29*C33</f>
        <v>1863.84</v>
      </c>
      <c r="E33" s="5">
        <f>E29*C33</f>
        <v>1650.72</v>
      </c>
      <c r="F33" s="5">
        <f t="shared" si="6"/>
        <v>1686.72</v>
      </c>
      <c r="G33" s="5">
        <f t="shared" si="0"/>
        <v>1683.76</v>
      </c>
      <c r="H33" s="5">
        <f>C33*H29</f>
        <v>1467.3600000000001</v>
      </c>
      <c r="I33" s="5">
        <f>C33*I29</f>
        <v>1575.84</v>
      </c>
      <c r="J33" s="5">
        <f>C33*J29</f>
        <v>1695.84</v>
      </c>
      <c r="K33" s="5">
        <f>C33*K29</f>
        <v>1767.3600000000001</v>
      </c>
      <c r="L33" s="5">
        <f>C33*L29</f>
        <v>1847.52</v>
      </c>
      <c r="M33" s="5">
        <f>C33*M29</f>
        <v>1852.8000000000002</v>
      </c>
      <c r="N33" s="5">
        <f>C33*N29</f>
        <v>1870.56</v>
      </c>
      <c r="O33" s="5">
        <f>C33*O29</f>
        <v>1890.2399999999998</v>
      </c>
      <c r="P33" s="5">
        <f>C33*P29</f>
        <v>1881.12</v>
      </c>
      <c r="Q33" s="5">
        <f>C33*Q29</f>
        <v>1859.04</v>
      </c>
      <c r="R33" s="5">
        <f>C33*R29</f>
        <v>1794.2399999999998</v>
      </c>
      <c r="T33" s="9">
        <v>1.35</v>
      </c>
      <c r="U33" s="9">
        <v>0.46</v>
      </c>
      <c r="V33" s="9">
        <v>0.19</v>
      </c>
      <c r="W33" s="9">
        <v>0.41</v>
      </c>
      <c r="X33" s="9">
        <v>0.37</v>
      </c>
      <c r="Y33" s="9">
        <v>0.11</v>
      </c>
      <c r="Z33" s="9">
        <v>1.67</v>
      </c>
      <c r="AA33" s="9">
        <v>1.49</v>
      </c>
      <c r="AB33" s="9">
        <v>2.5</v>
      </c>
      <c r="AC33" s="9">
        <v>2.2599999999999998</v>
      </c>
      <c r="AD33" s="9">
        <v>1.61</v>
      </c>
      <c r="AE33" s="9">
        <v>2.96</v>
      </c>
    </row>
    <row r="34" spans="1:31" ht="30" customHeight="1" x14ac:dyDescent="0.3">
      <c r="A34" s="3" t="s">
        <v>6</v>
      </c>
      <c r="B34" s="3" t="s">
        <v>13</v>
      </c>
      <c r="C34" s="4" t="s">
        <v>8</v>
      </c>
      <c r="D34" s="5">
        <v>36.65</v>
      </c>
      <c r="E34" s="5">
        <f>D34-4.44</f>
        <v>32.21</v>
      </c>
      <c r="F34" s="5">
        <f>E34+0.75</f>
        <v>32.96</v>
      </c>
      <c r="G34" s="5">
        <f t="shared" si="0"/>
        <v>30</v>
      </c>
      <c r="H34" s="5">
        <f>G34-AD34</f>
        <v>28.39</v>
      </c>
      <c r="I34" s="5">
        <f>H34+AC34</f>
        <v>30.65</v>
      </c>
      <c r="J34" s="5">
        <f>I34+AB33</f>
        <v>33.15</v>
      </c>
      <c r="K34" s="5">
        <f>J34+AA34</f>
        <v>34.64</v>
      </c>
      <c r="L34" s="5">
        <f>K34+Z34</f>
        <v>36.31</v>
      </c>
      <c r="M34" s="5">
        <f>L34+Y34</f>
        <v>36.42</v>
      </c>
      <c r="N34" s="5">
        <f>M34+X34</f>
        <v>36.79</v>
      </c>
      <c r="O34" s="5">
        <f>N34+W34</f>
        <v>37.199999999999996</v>
      </c>
      <c r="P34" s="5">
        <f>O34-V34</f>
        <v>37.01</v>
      </c>
      <c r="Q34" s="5">
        <f>P34-U34</f>
        <v>36.549999999999997</v>
      </c>
      <c r="R34" s="5">
        <f t="shared" si="2"/>
        <v>35.199999999999996</v>
      </c>
      <c r="T34" s="9">
        <v>1.35</v>
      </c>
      <c r="U34" s="9">
        <v>0.46</v>
      </c>
      <c r="V34" s="9">
        <v>0.19</v>
      </c>
      <c r="W34" s="9">
        <v>0.41</v>
      </c>
      <c r="X34" s="9">
        <v>0.37</v>
      </c>
      <c r="Y34" s="9">
        <v>0.11</v>
      </c>
      <c r="Z34" s="9">
        <v>1.67</v>
      </c>
      <c r="AA34" s="9">
        <v>1.49</v>
      </c>
      <c r="AB34" s="9">
        <v>2.5</v>
      </c>
      <c r="AC34" s="9">
        <v>2.2599999999999998</v>
      </c>
      <c r="AD34" s="9">
        <v>1.61</v>
      </c>
      <c r="AE34" s="9">
        <v>2.96</v>
      </c>
    </row>
    <row r="35" spans="1:31" ht="30" customHeight="1" x14ac:dyDescent="0.3">
      <c r="A35" s="3"/>
      <c r="B35" s="3"/>
      <c r="C35" s="4">
        <v>9</v>
      </c>
      <c r="D35" s="5">
        <f>D34*C35</f>
        <v>329.84999999999997</v>
      </c>
      <c r="E35" s="5">
        <f>E34*C35</f>
        <v>289.89</v>
      </c>
      <c r="F35" s="5">
        <f>C35*$F$34</f>
        <v>296.64</v>
      </c>
      <c r="G35" s="5">
        <f t="shared" si="0"/>
        <v>293.68</v>
      </c>
      <c r="H35" s="5">
        <f>C35*H34</f>
        <v>255.51</v>
      </c>
      <c r="I35" s="5">
        <f>C35*I34</f>
        <v>275.84999999999997</v>
      </c>
      <c r="J35" s="5">
        <f>C35*J34</f>
        <v>298.34999999999997</v>
      </c>
      <c r="K35" s="5">
        <f>C35*K34</f>
        <v>311.76</v>
      </c>
      <c r="L35" s="5">
        <f>C35*L34</f>
        <v>326.79000000000002</v>
      </c>
      <c r="M35" s="5">
        <f>C35*M34</f>
        <v>327.78000000000003</v>
      </c>
      <c r="N35" s="5">
        <f>C35*N34</f>
        <v>331.11</v>
      </c>
      <c r="O35" s="5">
        <f>C35*O34</f>
        <v>334.79999999999995</v>
      </c>
      <c r="P35" s="5">
        <f>C35*P34</f>
        <v>333.09</v>
      </c>
      <c r="Q35" s="5">
        <f>C35*Q34</f>
        <v>328.95</v>
      </c>
      <c r="R35" s="5">
        <f>C35*R34</f>
        <v>316.79999999999995</v>
      </c>
      <c r="T35" s="9">
        <v>1.35</v>
      </c>
      <c r="U35" s="9">
        <v>0.46</v>
      </c>
      <c r="V35" s="9">
        <v>0.19</v>
      </c>
      <c r="W35" s="9">
        <v>0.41</v>
      </c>
      <c r="X35" s="9">
        <v>0.37</v>
      </c>
      <c r="Y35" s="9">
        <v>0.11</v>
      </c>
      <c r="Z35" s="9">
        <v>1.67</v>
      </c>
      <c r="AA35" s="9">
        <v>1.49</v>
      </c>
      <c r="AB35" s="9">
        <v>2.5</v>
      </c>
      <c r="AC35" s="9">
        <v>2.2599999999999998</v>
      </c>
      <c r="AD35" s="9">
        <v>1.61</v>
      </c>
      <c r="AE35" s="9">
        <v>2.96</v>
      </c>
    </row>
    <row r="36" spans="1:31" ht="30" customHeight="1" x14ac:dyDescent="0.3">
      <c r="A36" s="3"/>
      <c r="B36" s="3"/>
      <c r="C36" s="4">
        <v>14</v>
      </c>
      <c r="D36" s="5">
        <f>D34*C36</f>
        <v>513.1</v>
      </c>
      <c r="E36" s="5">
        <f>E34*C36</f>
        <v>450.94</v>
      </c>
      <c r="F36" s="5">
        <f t="shared" ref="F36:F38" si="7">C36*$F$34</f>
        <v>461.44</v>
      </c>
      <c r="G36" s="5">
        <f t="shared" si="0"/>
        <v>458.48</v>
      </c>
      <c r="H36" s="5">
        <f>C36*H34</f>
        <v>397.46000000000004</v>
      </c>
      <c r="I36" s="5">
        <f>C36*I34</f>
        <v>429.09999999999997</v>
      </c>
      <c r="J36" s="5">
        <f>C36*J34</f>
        <v>464.09999999999997</v>
      </c>
      <c r="K36" s="5">
        <f>C36*K34</f>
        <v>484.96000000000004</v>
      </c>
      <c r="L36" s="5">
        <f>C36*L34</f>
        <v>508.34000000000003</v>
      </c>
      <c r="M36" s="5">
        <f>C36*M34</f>
        <v>509.88</v>
      </c>
      <c r="N36" s="5">
        <f>C36*N34</f>
        <v>515.05999999999995</v>
      </c>
      <c r="O36" s="5">
        <f>C36*O34</f>
        <v>520.79999999999995</v>
      </c>
      <c r="P36" s="5">
        <f>C36*P34</f>
        <v>518.14</v>
      </c>
      <c r="Q36" s="5">
        <f>C36*Q34</f>
        <v>511.69999999999993</v>
      </c>
      <c r="R36" s="5">
        <f>C36*R34</f>
        <v>492.79999999999995</v>
      </c>
      <c r="T36" s="9">
        <v>1.35</v>
      </c>
      <c r="U36" s="9">
        <v>0.46</v>
      </c>
      <c r="V36" s="9">
        <v>0.19</v>
      </c>
      <c r="W36" s="9">
        <v>0.41</v>
      </c>
      <c r="X36" s="9">
        <v>0.37</v>
      </c>
      <c r="Y36" s="9">
        <v>0.11</v>
      </c>
      <c r="Z36" s="9">
        <v>1.67</v>
      </c>
      <c r="AA36" s="9">
        <v>1.49</v>
      </c>
      <c r="AB36" s="9">
        <v>2.5</v>
      </c>
      <c r="AC36" s="9">
        <v>2.2599999999999998</v>
      </c>
      <c r="AD36" s="9">
        <v>1.61</v>
      </c>
      <c r="AE36" s="9">
        <v>2.96</v>
      </c>
    </row>
    <row r="37" spans="1:31" ht="30" customHeight="1" x14ac:dyDescent="0.3">
      <c r="A37" s="3"/>
      <c r="B37" s="3"/>
      <c r="C37" s="4">
        <v>19</v>
      </c>
      <c r="D37" s="5">
        <f>D34*C37</f>
        <v>696.35</v>
      </c>
      <c r="E37" s="5">
        <f>E34*C37</f>
        <v>611.99</v>
      </c>
      <c r="F37" s="5">
        <f t="shared" si="7"/>
        <v>626.24</v>
      </c>
      <c r="G37" s="5">
        <f t="shared" si="0"/>
        <v>623.28</v>
      </c>
      <c r="H37" s="5">
        <f>C37*H34</f>
        <v>539.41</v>
      </c>
      <c r="I37" s="5">
        <f>C36*I34</f>
        <v>429.09999999999997</v>
      </c>
      <c r="J37" s="5">
        <f>C37*J34</f>
        <v>629.85</v>
      </c>
      <c r="K37" s="5">
        <f>C37*K34</f>
        <v>658.16</v>
      </c>
      <c r="L37" s="5">
        <f>C37*L34</f>
        <v>689.8900000000001</v>
      </c>
      <c r="M37" s="5">
        <f>C37*M34</f>
        <v>691.98</v>
      </c>
      <c r="N37" s="5">
        <f>C37*N34</f>
        <v>699.01</v>
      </c>
      <c r="O37" s="5">
        <f>C37*O34</f>
        <v>706.8</v>
      </c>
      <c r="P37" s="5">
        <f>C37*P34</f>
        <v>703.18999999999994</v>
      </c>
      <c r="Q37" s="5">
        <f>C37*Q34</f>
        <v>694.44999999999993</v>
      </c>
      <c r="R37" s="5">
        <f>C37*R34</f>
        <v>668.8</v>
      </c>
      <c r="T37" s="9">
        <v>1.35</v>
      </c>
      <c r="U37" s="9">
        <v>0.46</v>
      </c>
      <c r="V37" s="9">
        <v>0.19</v>
      </c>
      <c r="W37" s="9">
        <v>0.41</v>
      </c>
      <c r="X37" s="9">
        <v>0.37</v>
      </c>
      <c r="Y37" s="9">
        <v>0.11</v>
      </c>
      <c r="Z37" s="9">
        <v>1.67</v>
      </c>
      <c r="AA37" s="9">
        <v>1.49</v>
      </c>
      <c r="AB37" s="9">
        <v>2.5</v>
      </c>
      <c r="AC37" s="9">
        <v>2.2599999999999998</v>
      </c>
      <c r="AD37" s="9">
        <v>1.61</v>
      </c>
      <c r="AE37" s="9">
        <v>2.96</v>
      </c>
    </row>
    <row r="38" spans="1:31" ht="30" customHeight="1" x14ac:dyDescent="0.3">
      <c r="A38" s="3"/>
      <c r="B38" s="3"/>
      <c r="C38" s="4">
        <v>48</v>
      </c>
      <c r="D38" s="5">
        <f>D34*C38</f>
        <v>1759.1999999999998</v>
      </c>
      <c r="E38" s="5">
        <f>E34*C38</f>
        <v>1546.08</v>
      </c>
      <c r="F38" s="5">
        <f t="shared" si="7"/>
        <v>1582.08</v>
      </c>
      <c r="G38" s="5">
        <f t="shared" si="0"/>
        <v>1579.12</v>
      </c>
      <c r="H38" s="5">
        <f>C38*H34</f>
        <v>1362.72</v>
      </c>
      <c r="I38" s="5">
        <f>C38*I34</f>
        <v>1471.1999999999998</v>
      </c>
      <c r="J38" s="5">
        <f>C38*J34</f>
        <v>1591.1999999999998</v>
      </c>
      <c r="K38" s="5">
        <f>C38*K34</f>
        <v>1662.72</v>
      </c>
      <c r="L38" s="5">
        <f>C38*L34</f>
        <v>1742.88</v>
      </c>
      <c r="M38" s="5">
        <f>C38*M34</f>
        <v>1748.16</v>
      </c>
      <c r="N38" s="5">
        <f>C38*N34</f>
        <v>1765.92</v>
      </c>
      <c r="O38" s="5">
        <f>C38*O34</f>
        <v>1785.6</v>
      </c>
      <c r="P38" s="5">
        <f>C38*P34</f>
        <v>1776.48</v>
      </c>
      <c r="Q38" s="5">
        <f>C38*Q34</f>
        <v>1754.3999999999999</v>
      </c>
      <c r="R38" s="5">
        <f>C38*R34</f>
        <v>1689.6</v>
      </c>
      <c r="T38" s="9">
        <v>1.35</v>
      </c>
      <c r="U38" s="9">
        <v>0.46</v>
      </c>
      <c r="V38" s="9">
        <v>0.19</v>
      </c>
      <c r="W38" s="9">
        <v>0.41</v>
      </c>
      <c r="X38" s="9">
        <v>0.37</v>
      </c>
      <c r="Y38" s="9">
        <v>0.11</v>
      </c>
      <c r="Z38" s="9">
        <v>1.67</v>
      </c>
      <c r="AA38" s="9">
        <v>1.49</v>
      </c>
      <c r="AB38" s="9">
        <v>2.5</v>
      </c>
      <c r="AC38" s="9">
        <v>2.2599999999999998</v>
      </c>
      <c r="AD38" s="9">
        <v>1.61</v>
      </c>
      <c r="AE38" s="9">
        <v>2.96</v>
      </c>
    </row>
    <row r="39" spans="1:31" ht="30" customHeight="1" x14ac:dyDescent="0.3">
      <c r="A39" s="3" t="s">
        <v>6</v>
      </c>
      <c r="B39" s="3" t="s">
        <v>14</v>
      </c>
      <c r="C39" s="4" t="s">
        <v>8</v>
      </c>
      <c r="D39" s="5">
        <v>36.64</v>
      </c>
      <c r="E39" s="5">
        <f>D39-4.44</f>
        <v>32.200000000000003</v>
      </c>
      <c r="F39" s="5">
        <f>E39+0.75</f>
        <v>32.950000000000003</v>
      </c>
      <c r="G39" s="5">
        <f t="shared" si="0"/>
        <v>29.990000000000002</v>
      </c>
      <c r="H39" s="5">
        <f>G39-AD39</f>
        <v>28.380000000000003</v>
      </c>
      <c r="I39" s="5">
        <f>H39+AC39</f>
        <v>30.64</v>
      </c>
      <c r="J39" s="5">
        <f>I39+AB39</f>
        <v>33.14</v>
      </c>
      <c r="K39" s="5">
        <f>J39+AA39</f>
        <v>34.630000000000003</v>
      </c>
      <c r="L39" s="5">
        <f>K39+Z39</f>
        <v>36.300000000000004</v>
      </c>
      <c r="M39" s="5">
        <f>L39+Y39</f>
        <v>36.410000000000004</v>
      </c>
      <c r="N39" s="5">
        <f>M39+X39</f>
        <v>36.78</v>
      </c>
      <c r="O39" s="5">
        <f>N39+W39</f>
        <v>37.19</v>
      </c>
      <c r="P39" s="5">
        <f>O39-V39</f>
        <v>37</v>
      </c>
      <c r="Q39" s="5">
        <f>P39-U39</f>
        <v>36.54</v>
      </c>
      <c r="R39" s="5">
        <f t="shared" si="2"/>
        <v>35.19</v>
      </c>
      <c r="T39" s="9">
        <v>1.35</v>
      </c>
      <c r="U39" s="9">
        <v>0.46</v>
      </c>
      <c r="V39" s="9">
        <v>0.19</v>
      </c>
      <c r="W39" s="9">
        <v>0.41</v>
      </c>
      <c r="X39" s="9">
        <v>0.37</v>
      </c>
      <c r="Y39" s="9">
        <v>0.11</v>
      </c>
      <c r="Z39" s="9">
        <v>1.67</v>
      </c>
      <c r="AA39" s="9">
        <v>1.49</v>
      </c>
      <c r="AB39" s="9">
        <v>2.5</v>
      </c>
      <c r="AC39" s="9">
        <v>2.2599999999999998</v>
      </c>
      <c r="AD39" s="9">
        <v>1.61</v>
      </c>
      <c r="AE39" s="9">
        <v>2.96</v>
      </c>
    </row>
    <row r="40" spans="1:31" ht="30" customHeight="1" x14ac:dyDescent="0.3">
      <c r="A40" s="3"/>
      <c r="B40" s="3"/>
      <c r="C40" s="4">
        <v>9</v>
      </c>
      <c r="D40" s="5">
        <f>D39*C40</f>
        <v>329.76</v>
      </c>
      <c r="E40" s="5">
        <f>E39*C40</f>
        <v>289.8</v>
      </c>
      <c r="F40" s="5">
        <f>C40*$F$39</f>
        <v>296.55</v>
      </c>
      <c r="G40" s="5">
        <f t="shared" si="0"/>
        <v>293.59000000000003</v>
      </c>
      <c r="H40" s="5">
        <f>C40*H39</f>
        <v>255.42000000000002</v>
      </c>
      <c r="I40" s="5">
        <f>C40*I39</f>
        <v>275.76</v>
      </c>
      <c r="J40" s="5">
        <f>C40*J39</f>
        <v>298.26</v>
      </c>
      <c r="K40" s="5">
        <f>C40*K39</f>
        <v>311.67</v>
      </c>
      <c r="L40" s="5">
        <f>C40*L39</f>
        <v>326.70000000000005</v>
      </c>
      <c r="M40" s="5">
        <f>C40*M39</f>
        <v>327.69000000000005</v>
      </c>
      <c r="N40" s="5">
        <f>C40*N39</f>
        <v>331.02</v>
      </c>
      <c r="O40" s="5">
        <f>C40*O39</f>
        <v>334.71</v>
      </c>
      <c r="P40" s="5">
        <f>C40*P39</f>
        <v>333</v>
      </c>
      <c r="Q40" s="5">
        <f>C40*Q39</f>
        <v>328.86</v>
      </c>
      <c r="R40" s="5">
        <f>C40*R39</f>
        <v>316.70999999999998</v>
      </c>
      <c r="T40" s="9">
        <v>1.35</v>
      </c>
      <c r="U40" s="9">
        <v>0.46</v>
      </c>
      <c r="V40" s="9">
        <v>0.19</v>
      </c>
      <c r="W40" s="9">
        <v>0.41</v>
      </c>
      <c r="X40" s="9">
        <v>0.37</v>
      </c>
      <c r="Y40" s="9">
        <v>0.11</v>
      </c>
      <c r="Z40" s="9">
        <v>1.67</v>
      </c>
      <c r="AA40" s="9">
        <v>1.49</v>
      </c>
      <c r="AB40" s="9">
        <v>2.5</v>
      </c>
      <c r="AC40" s="9">
        <v>2.2599999999999998</v>
      </c>
      <c r="AD40" s="9">
        <v>1.61</v>
      </c>
      <c r="AE40" s="9">
        <v>2.96</v>
      </c>
    </row>
    <row r="41" spans="1:31" ht="30" customHeight="1" x14ac:dyDescent="0.3">
      <c r="A41" s="3"/>
      <c r="B41" s="3"/>
      <c r="C41" s="4">
        <v>14</v>
      </c>
      <c r="D41" s="5">
        <f>D39*C41</f>
        <v>512.96</v>
      </c>
      <c r="E41" s="5">
        <f>E39*C41</f>
        <v>450.80000000000007</v>
      </c>
      <c r="F41" s="5">
        <f t="shared" ref="F41:F43" si="8">C41*$F$39</f>
        <v>461.30000000000007</v>
      </c>
      <c r="G41" s="5">
        <f t="shared" ref="G41:G72" si="9">F41-AE41</f>
        <v>458.34000000000009</v>
      </c>
      <c r="H41" s="5">
        <f>C41*H39</f>
        <v>397.32000000000005</v>
      </c>
      <c r="I41" s="5">
        <f>C41*I39</f>
        <v>428.96000000000004</v>
      </c>
      <c r="J41" s="5">
        <f>C41*J39</f>
        <v>463.96000000000004</v>
      </c>
      <c r="K41" s="5">
        <f>C41*K39</f>
        <v>484.82000000000005</v>
      </c>
      <c r="L41" s="5">
        <f>C41*L39</f>
        <v>508.20000000000005</v>
      </c>
      <c r="M41" s="5">
        <f>C41*M39</f>
        <v>509.74000000000007</v>
      </c>
      <c r="N41" s="5">
        <f>C41*N39</f>
        <v>514.92000000000007</v>
      </c>
      <c r="O41" s="5">
        <f>C41*O39</f>
        <v>520.66</v>
      </c>
      <c r="P41" s="5">
        <f>C41*P39</f>
        <v>518</v>
      </c>
      <c r="Q41" s="5">
        <f>C41*Q39</f>
        <v>511.56</v>
      </c>
      <c r="R41" s="5">
        <f>C41*R39</f>
        <v>492.65999999999997</v>
      </c>
      <c r="T41" s="9">
        <v>1.35</v>
      </c>
      <c r="U41" s="9">
        <v>0.46</v>
      </c>
      <c r="V41" s="9">
        <v>0.19</v>
      </c>
      <c r="W41" s="9">
        <v>0.41</v>
      </c>
      <c r="X41" s="9">
        <v>0.37</v>
      </c>
      <c r="Y41" s="9">
        <v>0.11</v>
      </c>
      <c r="Z41" s="9">
        <v>1.67</v>
      </c>
      <c r="AA41" s="9">
        <v>1.49</v>
      </c>
      <c r="AB41" s="9">
        <v>2.5</v>
      </c>
      <c r="AC41" s="9">
        <v>2.2599999999999998</v>
      </c>
      <c r="AD41" s="9">
        <v>1.61</v>
      </c>
      <c r="AE41" s="9">
        <v>2.96</v>
      </c>
    </row>
    <row r="42" spans="1:31" ht="30" customHeight="1" x14ac:dyDescent="0.3">
      <c r="A42" s="3"/>
      <c r="B42" s="3"/>
      <c r="C42" s="4">
        <v>19</v>
      </c>
      <c r="D42" s="5">
        <f>D39*C42</f>
        <v>696.16</v>
      </c>
      <c r="E42" s="5">
        <f>E39*C42</f>
        <v>611.80000000000007</v>
      </c>
      <c r="F42" s="5">
        <f t="shared" si="8"/>
        <v>626.05000000000007</v>
      </c>
      <c r="G42" s="5">
        <f t="shared" si="9"/>
        <v>623.09</v>
      </c>
      <c r="H42" s="5">
        <f>C42*H39</f>
        <v>539.22</v>
      </c>
      <c r="I42" s="5">
        <f>C42*I39</f>
        <v>582.16</v>
      </c>
      <c r="J42" s="5">
        <f>C42*J39</f>
        <v>629.66</v>
      </c>
      <c r="K42" s="5">
        <f>C42*K39</f>
        <v>657.97</v>
      </c>
      <c r="L42" s="5">
        <f>C42*L39</f>
        <v>689.7</v>
      </c>
      <c r="M42" s="5">
        <f>C42*M39</f>
        <v>691.79000000000008</v>
      </c>
      <c r="N42" s="5">
        <f>C42*N39</f>
        <v>698.82</v>
      </c>
      <c r="O42" s="5">
        <f>C42*O39</f>
        <v>706.6099999999999</v>
      </c>
      <c r="P42" s="5">
        <f>C42*P39</f>
        <v>703</v>
      </c>
      <c r="Q42" s="5">
        <f>C42*Q39</f>
        <v>694.26</v>
      </c>
      <c r="R42" s="5">
        <f>C42*R39</f>
        <v>668.6099999999999</v>
      </c>
      <c r="T42" s="9">
        <v>1.35</v>
      </c>
      <c r="U42" s="9">
        <v>0.46</v>
      </c>
      <c r="V42" s="9">
        <v>0.19</v>
      </c>
      <c r="W42" s="9">
        <v>0.41</v>
      </c>
      <c r="X42" s="9">
        <v>0.37</v>
      </c>
      <c r="Y42" s="9">
        <v>0.11</v>
      </c>
      <c r="Z42" s="9">
        <v>1.67</v>
      </c>
      <c r="AA42" s="9">
        <v>1.49</v>
      </c>
      <c r="AB42" s="9">
        <v>2.5</v>
      </c>
      <c r="AC42" s="9">
        <v>2.2599999999999998</v>
      </c>
      <c r="AD42" s="9">
        <v>1.61</v>
      </c>
      <c r="AE42" s="9">
        <v>2.96</v>
      </c>
    </row>
    <row r="43" spans="1:31" ht="30" customHeight="1" x14ac:dyDescent="0.3">
      <c r="A43" s="3"/>
      <c r="B43" s="3"/>
      <c r="C43" s="4">
        <v>48</v>
      </c>
      <c r="D43" s="5">
        <f>D39*C43</f>
        <v>1758.72</v>
      </c>
      <c r="E43" s="5">
        <f>E39*C43</f>
        <v>1545.6000000000001</v>
      </c>
      <c r="F43" s="5">
        <f t="shared" si="8"/>
        <v>1581.6000000000001</v>
      </c>
      <c r="G43" s="5">
        <f t="shared" si="9"/>
        <v>1578.64</v>
      </c>
      <c r="H43" s="5">
        <f>C43*H39</f>
        <v>1362.2400000000002</v>
      </c>
      <c r="I43" s="5">
        <f>C43*I39</f>
        <v>1470.72</v>
      </c>
      <c r="J43" s="5">
        <f>C43*J39</f>
        <v>1590.72</v>
      </c>
      <c r="K43" s="5">
        <f>C43*K39</f>
        <v>1662.2400000000002</v>
      </c>
      <c r="L43" s="5">
        <f>C43*L39</f>
        <v>1742.4</v>
      </c>
      <c r="M43" s="5">
        <f>C43*M39</f>
        <v>1747.6800000000003</v>
      </c>
      <c r="N43" s="5">
        <f>C43*N39</f>
        <v>1765.44</v>
      </c>
      <c r="O43" s="5">
        <f>C43*O39</f>
        <v>1785.12</v>
      </c>
      <c r="P43" s="5">
        <f>C43*P39</f>
        <v>1776</v>
      </c>
      <c r="Q43" s="5">
        <f>C43*Q39</f>
        <v>1753.92</v>
      </c>
      <c r="R43" s="5">
        <f>C43*R39</f>
        <v>1689.12</v>
      </c>
      <c r="T43" s="9">
        <v>1.35</v>
      </c>
      <c r="U43" s="9">
        <v>0.46</v>
      </c>
      <c r="V43" s="9">
        <v>0.19</v>
      </c>
      <c r="W43" s="9">
        <v>0.41</v>
      </c>
      <c r="X43" s="9">
        <v>0.37</v>
      </c>
      <c r="Y43" s="9">
        <v>0.11</v>
      </c>
      <c r="Z43" s="9">
        <v>1.67</v>
      </c>
      <c r="AA43" s="9">
        <v>1.49</v>
      </c>
      <c r="AB43" s="9">
        <v>2.5</v>
      </c>
      <c r="AC43" s="9">
        <v>2.2599999999999998</v>
      </c>
      <c r="AD43" s="9">
        <v>1.61</v>
      </c>
      <c r="AE43" s="9">
        <v>2.96</v>
      </c>
    </row>
    <row r="44" spans="1:31" ht="30" customHeight="1" x14ac:dyDescent="0.3">
      <c r="A44" s="3" t="s">
        <v>6</v>
      </c>
      <c r="B44" s="3" t="s">
        <v>15</v>
      </c>
      <c r="C44" s="4" t="s">
        <v>8</v>
      </c>
      <c r="D44" s="5">
        <v>36.72</v>
      </c>
      <c r="E44" s="5">
        <f>D44-4.44</f>
        <v>32.28</v>
      </c>
      <c r="F44" s="5">
        <f>E44+0.75</f>
        <v>33.03</v>
      </c>
      <c r="G44" s="5">
        <f t="shared" si="9"/>
        <v>30.07</v>
      </c>
      <c r="H44" s="5">
        <f>G44-AD44</f>
        <v>28.46</v>
      </c>
      <c r="I44" s="5">
        <f>H44+AC44</f>
        <v>30.72</v>
      </c>
      <c r="J44" s="5">
        <f>I44+AB44</f>
        <v>33.22</v>
      </c>
      <c r="K44" s="5">
        <f>J44+AA44</f>
        <v>34.71</v>
      </c>
      <c r="L44" s="5">
        <f>K44+Z44</f>
        <v>36.380000000000003</v>
      </c>
      <c r="M44" s="5">
        <f>L44+Y43</f>
        <v>36.49</v>
      </c>
      <c r="N44" s="5">
        <f>M44+X44</f>
        <v>36.86</v>
      </c>
      <c r="O44" s="5">
        <f>N44+W44</f>
        <v>37.269999999999996</v>
      </c>
      <c r="P44" s="5">
        <f>O44-V44</f>
        <v>37.08</v>
      </c>
      <c r="Q44" s="5">
        <f>P44-U44</f>
        <v>36.619999999999997</v>
      </c>
      <c r="R44" s="5">
        <f t="shared" si="2"/>
        <v>35.269999999999996</v>
      </c>
      <c r="T44" s="9">
        <v>1.35</v>
      </c>
      <c r="U44" s="9">
        <v>0.46</v>
      </c>
      <c r="V44" s="9">
        <v>0.19</v>
      </c>
      <c r="W44" s="9">
        <v>0.41</v>
      </c>
      <c r="X44" s="9">
        <v>0.37</v>
      </c>
      <c r="Y44" s="9">
        <v>0.11</v>
      </c>
      <c r="Z44" s="9">
        <v>1.67</v>
      </c>
      <c r="AA44" s="9">
        <v>1.49</v>
      </c>
      <c r="AB44" s="9">
        <v>2.5</v>
      </c>
      <c r="AC44" s="9">
        <v>2.2599999999999998</v>
      </c>
      <c r="AD44" s="9">
        <v>1.61</v>
      </c>
      <c r="AE44" s="9">
        <v>2.96</v>
      </c>
    </row>
    <row r="45" spans="1:31" ht="30" customHeight="1" x14ac:dyDescent="0.3">
      <c r="A45" s="3"/>
      <c r="B45" s="3"/>
      <c r="C45" s="4">
        <v>9</v>
      </c>
      <c r="D45" s="5">
        <f>D44*C45</f>
        <v>330.48</v>
      </c>
      <c r="E45" s="5">
        <f>E44*C45</f>
        <v>290.52</v>
      </c>
      <c r="F45" s="5">
        <f>C45*$F$44</f>
        <v>297.27</v>
      </c>
      <c r="G45" s="5">
        <f t="shared" si="9"/>
        <v>294.31</v>
      </c>
      <c r="H45" s="5">
        <f>C45*H44</f>
        <v>256.14</v>
      </c>
      <c r="I45" s="5">
        <f>C45*I44</f>
        <v>276.48</v>
      </c>
      <c r="J45" s="5">
        <f>C45*J44</f>
        <v>298.98</v>
      </c>
      <c r="K45" s="5">
        <f>C46*K44</f>
        <v>485.94</v>
      </c>
      <c r="L45" s="5">
        <f>C45*L44</f>
        <v>327.42</v>
      </c>
      <c r="M45" s="5">
        <f>C45*M44</f>
        <v>328.41</v>
      </c>
      <c r="N45" s="5">
        <f>C45*N44</f>
        <v>331.74</v>
      </c>
      <c r="O45" s="5">
        <f>C45*O44</f>
        <v>335.42999999999995</v>
      </c>
      <c r="P45" s="5">
        <f>C45*P44</f>
        <v>333.71999999999997</v>
      </c>
      <c r="Q45" s="5">
        <f>C45*Q44</f>
        <v>329.58</v>
      </c>
      <c r="R45" s="5">
        <f>C45*R44</f>
        <v>317.42999999999995</v>
      </c>
      <c r="T45" s="9">
        <v>1.35</v>
      </c>
      <c r="U45" s="9">
        <v>0.46</v>
      </c>
      <c r="V45" s="9">
        <v>0.19</v>
      </c>
      <c r="W45" s="9">
        <v>0.41</v>
      </c>
      <c r="X45" s="9">
        <v>0.37</v>
      </c>
      <c r="Y45" s="9">
        <v>0.11</v>
      </c>
      <c r="Z45" s="9">
        <v>1.67</v>
      </c>
      <c r="AA45" s="9">
        <v>1.49</v>
      </c>
      <c r="AB45" s="9">
        <v>2.5</v>
      </c>
      <c r="AC45" s="9">
        <v>2.2599999999999998</v>
      </c>
      <c r="AD45" s="9">
        <v>1.61</v>
      </c>
      <c r="AE45" s="9">
        <v>2.96</v>
      </c>
    </row>
    <row r="46" spans="1:31" ht="30" customHeight="1" x14ac:dyDescent="0.3">
      <c r="A46" s="3"/>
      <c r="B46" s="3"/>
      <c r="C46" s="4">
        <v>14</v>
      </c>
      <c r="D46" s="5">
        <f>D44*C46</f>
        <v>514.07999999999993</v>
      </c>
      <c r="E46" s="5">
        <f>E44*C46</f>
        <v>451.92</v>
      </c>
      <c r="F46" s="5">
        <f t="shared" ref="F46:F47" si="10">C46*$F$44</f>
        <v>462.42</v>
      </c>
      <c r="G46" s="5">
        <f t="shared" si="9"/>
        <v>459.46000000000004</v>
      </c>
      <c r="H46" s="5">
        <f>C46*H44</f>
        <v>398.44</v>
      </c>
      <c r="I46" s="5">
        <f>C45*I44</f>
        <v>276.48</v>
      </c>
      <c r="J46" s="5">
        <f>C46*J44</f>
        <v>465.08</v>
      </c>
      <c r="K46" s="5">
        <f>C47*K44</f>
        <v>659.49</v>
      </c>
      <c r="L46" s="5">
        <f>C46*L44</f>
        <v>509.32000000000005</v>
      </c>
      <c r="M46" s="5">
        <f>C46*M44</f>
        <v>510.86</v>
      </c>
      <c r="N46" s="5">
        <f>C46*N44</f>
        <v>516.04</v>
      </c>
      <c r="O46" s="5">
        <f>C46*O44</f>
        <v>521.78</v>
      </c>
      <c r="P46" s="5">
        <f>C46*P44</f>
        <v>519.12</v>
      </c>
      <c r="Q46" s="5">
        <f>C46*Q44</f>
        <v>512.67999999999995</v>
      </c>
      <c r="R46" s="5">
        <f>C46*R44</f>
        <v>493.78</v>
      </c>
      <c r="T46" s="9">
        <v>1.35</v>
      </c>
      <c r="U46" s="9">
        <v>0.46</v>
      </c>
      <c r="V46" s="9">
        <v>0.19</v>
      </c>
      <c r="W46" s="9">
        <v>0.41</v>
      </c>
      <c r="X46" s="9">
        <v>0.37</v>
      </c>
      <c r="Y46" s="9">
        <v>0.11</v>
      </c>
      <c r="Z46" s="9">
        <v>1.67</v>
      </c>
      <c r="AA46" s="9">
        <v>1.49</v>
      </c>
      <c r="AB46" s="9">
        <v>2.5</v>
      </c>
      <c r="AC46" s="9">
        <v>2.2599999999999998</v>
      </c>
      <c r="AD46" s="9">
        <v>1.61</v>
      </c>
      <c r="AE46" s="9">
        <v>2.96</v>
      </c>
    </row>
    <row r="47" spans="1:31" ht="30" customHeight="1" x14ac:dyDescent="0.3">
      <c r="A47" s="3"/>
      <c r="B47" s="3"/>
      <c r="C47" s="4">
        <v>19</v>
      </c>
      <c r="D47" s="5">
        <f>D44*C47</f>
        <v>697.68</v>
      </c>
      <c r="E47" s="5">
        <f>E44*C47</f>
        <v>613.32000000000005</v>
      </c>
      <c r="F47" s="5">
        <f t="shared" si="10"/>
        <v>627.57000000000005</v>
      </c>
      <c r="G47" s="5">
        <f t="shared" si="9"/>
        <v>624.61</v>
      </c>
      <c r="H47" s="5">
        <f>C47*H44</f>
        <v>540.74</v>
      </c>
      <c r="I47" s="5">
        <f>C47*I44</f>
        <v>583.67999999999995</v>
      </c>
      <c r="J47" s="5">
        <f>C47*J44</f>
        <v>631.17999999999995</v>
      </c>
      <c r="K47" s="5">
        <f>C47*K44</f>
        <v>659.49</v>
      </c>
      <c r="L47" s="5">
        <f>C47*L44</f>
        <v>691.22</v>
      </c>
      <c r="M47" s="5">
        <f>C47*M44</f>
        <v>693.31000000000006</v>
      </c>
      <c r="N47" s="5">
        <f>C47*N44</f>
        <v>700.34</v>
      </c>
      <c r="O47" s="5">
        <f>C47*O44</f>
        <v>708.12999999999988</v>
      </c>
      <c r="P47" s="5">
        <f>C47*P44</f>
        <v>704.52</v>
      </c>
      <c r="Q47" s="5">
        <f>C47*Q44</f>
        <v>695.78</v>
      </c>
      <c r="R47" s="5">
        <f>C47*R44</f>
        <v>670.12999999999988</v>
      </c>
      <c r="T47" s="9">
        <v>1.35</v>
      </c>
      <c r="U47" s="9">
        <v>0.46</v>
      </c>
      <c r="V47" s="9">
        <v>0.19</v>
      </c>
      <c r="W47" s="9">
        <v>0.41</v>
      </c>
      <c r="X47" s="9">
        <v>0.37</v>
      </c>
      <c r="Y47" s="9">
        <v>0.11</v>
      </c>
      <c r="Z47" s="9">
        <v>1.67</v>
      </c>
      <c r="AA47" s="9">
        <v>1.49</v>
      </c>
      <c r="AB47" s="9">
        <v>2.5</v>
      </c>
      <c r="AC47" s="9">
        <v>2.2599999999999998</v>
      </c>
      <c r="AD47" s="9">
        <v>1.61</v>
      </c>
      <c r="AE47" s="9">
        <v>2.96</v>
      </c>
    </row>
    <row r="48" spans="1:31" ht="30" customHeight="1" x14ac:dyDescent="0.3">
      <c r="A48" s="3"/>
      <c r="B48" s="3"/>
      <c r="C48" s="4">
        <v>48</v>
      </c>
      <c r="D48" s="5">
        <f>D44*C48</f>
        <v>1762.56</v>
      </c>
      <c r="E48" s="5">
        <f>E44*C48</f>
        <v>1549.44</v>
      </c>
      <c r="F48" s="5">
        <f>C48*$F$44</f>
        <v>1585.44</v>
      </c>
      <c r="G48" s="5">
        <f t="shared" si="9"/>
        <v>1582.48</v>
      </c>
      <c r="H48" s="5">
        <f>C48*H44</f>
        <v>1366.08</v>
      </c>
      <c r="I48" s="5">
        <f>C48*I44</f>
        <v>1474.56</v>
      </c>
      <c r="J48" s="5">
        <f>C48*J44</f>
        <v>1594.56</v>
      </c>
      <c r="K48" s="5">
        <f>C48*K44</f>
        <v>1666.08</v>
      </c>
      <c r="L48" s="5">
        <f>C48*L44</f>
        <v>1746.2400000000002</v>
      </c>
      <c r="M48" s="5">
        <f>C48*M44</f>
        <v>1751.52</v>
      </c>
      <c r="N48" s="5">
        <f>C48*N44</f>
        <v>1769.28</v>
      </c>
      <c r="O48" s="5">
        <f>C48*O44</f>
        <v>1788.9599999999998</v>
      </c>
      <c r="P48" s="5">
        <f>C48*P44</f>
        <v>1779.84</v>
      </c>
      <c r="Q48" s="5">
        <f>C48*Q44</f>
        <v>1757.7599999999998</v>
      </c>
      <c r="R48" s="5">
        <f>C48*R44</f>
        <v>1692.9599999999998</v>
      </c>
      <c r="T48" s="9">
        <v>1.35</v>
      </c>
      <c r="U48" s="9">
        <v>0.46</v>
      </c>
      <c r="V48" s="9">
        <v>0.19</v>
      </c>
      <c r="W48" s="9">
        <v>0.41</v>
      </c>
      <c r="X48" s="9">
        <v>0.37</v>
      </c>
      <c r="Y48" s="9">
        <v>0.11</v>
      </c>
      <c r="Z48" s="9">
        <v>1.67</v>
      </c>
      <c r="AA48" s="9">
        <v>1.49</v>
      </c>
      <c r="AB48" s="9">
        <v>2.5</v>
      </c>
      <c r="AC48" s="9">
        <v>2.2599999999999998</v>
      </c>
      <c r="AD48" s="9">
        <v>1.61</v>
      </c>
      <c r="AE48" s="9">
        <v>2.96</v>
      </c>
    </row>
    <row r="49" spans="1:31" ht="30" customHeight="1" x14ac:dyDescent="0.3">
      <c r="A49" s="3" t="s">
        <v>6</v>
      </c>
      <c r="B49" s="3" t="s">
        <v>16</v>
      </c>
      <c r="C49" s="4" t="s">
        <v>8</v>
      </c>
      <c r="D49" s="5">
        <v>36.590000000000003</v>
      </c>
      <c r="E49" s="5">
        <f>D49-4.44</f>
        <v>32.150000000000006</v>
      </c>
      <c r="F49" s="5">
        <f>E49+0.75</f>
        <v>32.900000000000006</v>
      </c>
      <c r="G49" s="5">
        <f t="shared" si="9"/>
        <v>29.940000000000005</v>
      </c>
      <c r="H49" s="5">
        <f>G49-AD49</f>
        <v>28.330000000000005</v>
      </c>
      <c r="I49" s="5">
        <f>H49+AC49</f>
        <v>30.590000000000003</v>
      </c>
      <c r="J49" s="5">
        <f>I49+AB49</f>
        <v>33.090000000000003</v>
      </c>
      <c r="K49" s="5">
        <f>J49+AA49</f>
        <v>34.580000000000005</v>
      </c>
      <c r="L49" s="5">
        <f>K49+Z49</f>
        <v>36.250000000000007</v>
      </c>
      <c r="M49" s="5">
        <f>L49+Y49</f>
        <v>36.360000000000007</v>
      </c>
      <c r="N49" s="5">
        <f>M49+X49</f>
        <v>36.730000000000004</v>
      </c>
      <c r="O49" s="5">
        <f>N49+W49</f>
        <v>37.14</v>
      </c>
      <c r="P49" s="5">
        <f>O49-V49</f>
        <v>36.950000000000003</v>
      </c>
      <c r="Q49" s="5">
        <f>P49-U49</f>
        <v>36.49</v>
      </c>
      <c r="R49" s="5">
        <f t="shared" si="2"/>
        <v>35.14</v>
      </c>
      <c r="T49" s="9">
        <v>1.35</v>
      </c>
      <c r="U49" s="9">
        <v>0.46</v>
      </c>
      <c r="V49" s="9">
        <v>0.19</v>
      </c>
      <c r="W49" s="9">
        <v>0.41</v>
      </c>
      <c r="X49" s="9">
        <v>0.37</v>
      </c>
      <c r="Y49" s="9">
        <v>0.11</v>
      </c>
      <c r="Z49" s="9">
        <v>1.67</v>
      </c>
      <c r="AA49" s="9">
        <v>1.49</v>
      </c>
      <c r="AB49" s="9">
        <v>2.5</v>
      </c>
      <c r="AC49" s="9">
        <v>2.2599999999999998</v>
      </c>
      <c r="AD49" s="9">
        <v>1.61</v>
      </c>
      <c r="AE49" s="9">
        <v>2.96</v>
      </c>
    </row>
    <row r="50" spans="1:31" ht="30" customHeight="1" x14ac:dyDescent="0.3">
      <c r="A50" s="3"/>
      <c r="B50" s="3"/>
      <c r="C50" s="4">
        <v>9</v>
      </c>
      <c r="D50" s="5">
        <f>D49*C50</f>
        <v>329.31000000000006</v>
      </c>
      <c r="E50" s="5">
        <f>E49*C50</f>
        <v>289.35000000000002</v>
      </c>
      <c r="F50" s="5">
        <f>C50*$F$49</f>
        <v>296.10000000000002</v>
      </c>
      <c r="G50" s="5">
        <f t="shared" si="9"/>
        <v>293.14000000000004</v>
      </c>
      <c r="H50" s="5">
        <f>C50*H49</f>
        <v>254.97000000000006</v>
      </c>
      <c r="I50" s="5">
        <f>C50*I49</f>
        <v>275.31000000000006</v>
      </c>
      <c r="J50" s="5">
        <f>C50*J49</f>
        <v>297.81000000000006</v>
      </c>
      <c r="K50" s="5">
        <f>C50*K49</f>
        <v>311.22000000000003</v>
      </c>
      <c r="L50" s="5">
        <f>C50*L49</f>
        <v>326.25000000000006</v>
      </c>
      <c r="M50" s="5">
        <f>C50*M49</f>
        <v>327.24000000000007</v>
      </c>
      <c r="N50" s="5">
        <f>C50*N49</f>
        <v>330.57000000000005</v>
      </c>
      <c r="O50" s="5">
        <f>C50*O49</f>
        <v>334.26</v>
      </c>
      <c r="P50" s="5">
        <f>C50*P49</f>
        <v>332.55</v>
      </c>
      <c r="Q50" s="5">
        <f>C50*Q49</f>
        <v>328.41</v>
      </c>
      <c r="R50" s="5">
        <f>C50*R49</f>
        <v>316.26</v>
      </c>
      <c r="T50" s="9">
        <v>1.35</v>
      </c>
      <c r="U50" s="9">
        <v>0.46</v>
      </c>
      <c r="V50" s="9">
        <v>0.19</v>
      </c>
      <c r="W50" s="9">
        <v>0.41</v>
      </c>
      <c r="X50" s="9">
        <v>0.37</v>
      </c>
      <c r="Y50" s="9">
        <v>0.11</v>
      </c>
      <c r="Z50" s="9">
        <v>1.67</v>
      </c>
      <c r="AA50" s="9">
        <v>1.49</v>
      </c>
      <c r="AB50" s="9">
        <v>2.5</v>
      </c>
      <c r="AC50" s="9">
        <v>2.2599999999999998</v>
      </c>
      <c r="AD50" s="9">
        <v>1.61</v>
      </c>
      <c r="AE50" s="9">
        <v>2.96</v>
      </c>
    </row>
    <row r="51" spans="1:31" ht="30" customHeight="1" x14ac:dyDescent="0.3">
      <c r="A51" s="3"/>
      <c r="B51" s="3"/>
      <c r="C51" s="4">
        <v>14</v>
      </c>
      <c r="D51" s="5">
        <f>D49*C51</f>
        <v>512.26</v>
      </c>
      <c r="E51" s="5">
        <f>E49*C51</f>
        <v>450.10000000000008</v>
      </c>
      <c r="F51" s="5">
        <f t="shared" ref="F51:F53" si="11">C51*$F$49</f>
        <v>460.60000000000008</v>
      </c>
      <c r="G51" s="5">
        <f t="shared" si="9"/>
        <v>457.6400000000001</v>
      </c>
      <c r="H51" s="5">
        <f>C51*H49</f>
        <v>396.62000000000006</v>
      </c>
      <c r="I51" s="5">
        <f>C51*I49</f>
        <v>428.26000000000005</v>
      </c>
      <c r="J51" s="5">
        <f>C51*J49</f>
        <v>463.26000000000005</v>
      </c>
      <c r="K51" s="5">
        <f>C51*K49</f>
        <v>484.12000000000006</v>
      </c>
      <c r="L51" s="5">
        <f>C51*L49</f>
        <v>507.50000000000011</v>
      </c>
      <c r="M51" s="5">
        <f>C51*M49</f>
        <v>509.04000000000008</v>
      </c>
      <c r="N51" s="5">
        <f>C51*N49</f>
        <v>514.22</v>
      </c>
      <c r="O51" s="5">
        <f>C51*O49</f>
        <v>519.96</v>
      </c>
      <c r="P51" s="5">
        <f>C51*P49</f>
        <v>517.30000000000007</v>
      </c>
      <c r="Q51" s="5">
        <f>C51*Q49</f>
        <v>510.86</v>
      </c>
      <c r="R51" s="5">
        <f>C51*R49</f>
        <v>491.96000000000004</v>
      </c>
      <c r="T51" s="9">
        <v>1.35</v>
      </c>
      <c r="U51" s="9">
        <v>0.46</v>
      </c>
      <c r="V51" s="9">
        <v>0.19</v>
      </c>
      <c r="W51" s="9">
        <v>0.41</v>
      </c>
      <c r="X51" s="9">
        <v>0.37</v>
      </c>
      <c r="Y51" s="9">
        <v>0.11</v>
      </c>
      <c r="Z51" s="9">
        <v>1.67</v>
      </c>
      <c r="AA51" s="9">
        <v>1.49</v>
      </c>
      <c r="AB51" s="9">
        <v>2.5</v>
      </c>
      <c r="AC51" s="9">
        <v>2.2599999999999998</v>
      </c>
      <c r="AD51" s="9">
        <v>1.61</v>
      </c>
      <c r="AE51" s="9">
        <v>2.96</v>
      </c>
    </row>
    <row r="52" spans="1:31" ht="30" customHeight="1" x14ac:dyDescent="0.3">
      <c r="A52" s="3"/>
      <c r="B52" s="3"/>
      <c r="C52" s="4">
        <v>19</v>
      </c>
      <c r="D52" s="5">
        <f>D49*C52</f>
        <v>695.21</v>
      </c>
      <c r="E52" s="5">
        <f>E49*C52</f>
        <v>610.85000000000014</v>
      </c>
      <c r="F52" s="5">
        <f t="shared" si="11"/>
        <v>625.10000000000014</v>
      </c>
      <c r="G52" s="5">
        <f t="shared" si="9"/>
        <v>622.1400000000001</v>
      </c>
      <c r="H52" s="5">
        <f>C52*H49</f>
        <v>538.2700000000001</v>
      </c>
      <c r="I52" s="5">
        <f>C52*I49</f>
        <v>581.21</v>
      </c>
      <c r="J52" s="5">
        <f>C52*J49</f>
        <v>628.71</v>
      </c>
      <c r="K52" s="5">
        <f>C52*K49</f>
        <v>657.0200000000001</v>
      </c>
      <c r="L52" s="5">
        <f>C52*L49</f>
        <v>688.75000000000011</v>
      </c>
      <c r="M52" s="5">
        <f>C52*M49</f>
        <v>690.84000000000015</v>
      </c>
      <c r="N52" s="5">
        <f>C52*N49</f>
        <v>697.87000000000012</v>
      </c>
      <c r="O52" s="5">
        <f>C52*O49</f>
        <v>705.66</v>
      </c>
      <c r="P52" s="5">
        <f>C52*P49</f>
        <v>702.05000000000007</v>
      </c>
      <c r="Q52" s="5">
        <f>C52*Q49</f>
        <v>693.31000000000006</v>
      </c>
      <c r="R52" s="5">
        <f>C52*R49</f>
        <v>667.66</v>
      </c>
      <c r="T52" s="9">
        <v>1.35</v>
      </c>
      <c r="U52" s="9">
        <v>0.46</v>
      </c>
      <c r="V52" s="9">
        <v>0.19</v>
      </c>
      <c r="W52" s="9">
        <v>0.41</v>
      </c>
      <c r="X52" s="9">
        <v>0.37</v>
      </c>
      <c r="Y52" s="9">
        <v>0.11</v>
      </c>
      <c r="Z52" s="9">
        <v>1.67</v>
      </c>
      <c r="AA52" s="9">
        <v>1.49</v>
      </c>
      <c r="AB52" s="9">
        <v>2.5</v>
      </c>
      <c r="AC52" s="9">
        <v>2.2599999999999998</v>
      </c>
      <c r="AD52" s="9">
        <v>1.61</v>
      </c>
      <c r="AE52" s="9">
        <v>2.96</v>
      </c>
    </row>
    <row r="53" spans="1:31" ht="30" customHeight="1" x14ac:dyDescent="0.3">
      <c r="A53" s="3"/>
      <c r="B53" s="3"/>
      <c r="C53" s="4">
        <v>48</v>
      </c>
      <c r="D53" s="5">
        <f>D49*C53</f>
        <v>1756.3200000000002</v>
      </c>
      <c r="E53" s="5">
        <f>E49*C53</f>
        <v>1543.2000000000003</v>
      </c>
      <c r="F53" s="5">
        <f t="shared" si="11"/>
        <v>1579.2000000000003</v>
      </c>
      <c r="G53" s="5">
        <f t="shared" si="9"/>
        <v>1576.2400000000002</v>
      </c>
      <c r="H53" s="5">
        <f>C53*H49</f>
        <v>1359.8400000000001</v>
      </c>
      <c r="I53" s="5">
        <f>C52*I49</f>
        <v>581.21</v>
      </c>
      <c r="J53" s="5">
        <f>C53*J49</f>
        <v>1588.3200000000002</v>
      </c>
      <c r="K53" s="5">
        <f>C53*K49</f>
        <v>1659.8400000000001</v>
      </c>
      <c r="L53" s="5">
        <f>C53*L49</f>
        <v>1740.0000000000005</v>
      </c>
      <c r="M53" s="5">
        <f>C53*M49</f>
        <v>1745.2800000000002</v>
      </c>
      <c r="N53" s="5">
        <f>C53*N49</f>
        <v>1763.0400000000002</v>
      </c>
      <c r="O53" s="5">
        <f>C53*O49</f>
        <v>1782.72</v>
      </c>
      <c r="P53" s="5">
        <f>C53*P49</f>
        <v>1773.6000000000001</v>
      </c>
      <c r="Q53" s="5">
        <f>C53*Q49</f>
        <v>1751.52</v>
      </c>
      <c r="R53" s="5">
        <f>C53*R49</f>
        <v>1686.72</v>
      </c>
      <c r="T53" s="9">
        <v>1.35</v>
      </c>
      <c r="U53" s="9">
        <v>0.46</v>
      </c>
      <c r="V53" s="9">
        <v>0.19</v>
      </c>
      <c r="W53" s="9">
        <v>0.41</v>
      </c>
      <c r="X53" s="9">
        <v>0.37</v>
      </c>
      <c r="Y53" s="9">
        <v>0.11</v>
      </c>
      <c r="Z53" s="9">
        <v>1.67</v>
      </c>
      <c r="AA53" s="9">
        <v>1.49</v>
      </c>
      <c r="AB53" s="9">
        <v>2.5</v>
      </c>
      <c r="AC53" s="9">
        <v>2.2599999999999998</v>
      </c>
      <c r="AD53" s="9">
        <v>1.61</v>
      </c>
      <c r="AE53" s="9">
        <v>2.96</v>
      </c>
    </row>
    <row r="54" spans="1:31" ht="30" customHeight="1" x14ac:dyDescent="0.3">
      <c r="A54" s="3" t="s">
        <v>17</v>
      </c>
      <c r="B54" s="3" t="s">
        <v>7</v>
      </c>
      <c r="C54" s="4" t="s">
        <v>8</v>
      </c>
      <c r="D54" s="5">
        <v>36.619999999999997</v>
      </c>
      <c r="E54" s="5">
        <f>D54-4.44</f>
        <v>32.18</v>
      </c>
      <c r="F54" s="5">
        <f>E54+0.75</f>
        <v>32.93</v>
      </c>
      <c r="G54" s="5">
        <f t="shared" si="9"/>
        <v>29.97</v>
      </c>
      <c r="H54" s="5">
        <f>G54-AD54</f>
        <v>28.36</v>
      </c>
      <c r="I54" s="5">
        <f>H54+AC54</f>
        <v>30.619999999999997</v>
      </c>
      <c r="J54" s="5">
        <f>I54+AB54</f>
        <v>33.119999999999997</v>
      </c>
      <c r="K54" s="5">
        <f>J54+AA54</f>
        <v>34.61</v>
      </c>
      <c r="L54" s="5">
        <f>K54+Z54</f>
        <v>36.28</v>
      </c>
      <c r="M54" s="5">
        <f>D54+Y54</f>
        <v>36.729999999999997</v>
      </c>
      <c r="N54" s="5">
        <f>M54+X54</f>
        <v>37.099999999999994</v>
      </c>
      <c r="O54" s="5">
        <f>N54+W54</f>
        <v>37.509999999999991</v>
      </c>
      <c r="P54" s="5">
        <f>O54-V54</f>
        <v>37.319999999999993</v>
      </c>
      <c r="Q54" s="5">
        <f>P54-U54</f>
        <v>36.859999999999992</v>
      </c>
      <c r="R54" s="5">
        <f t="shared" si="2"/>
        <v>35.509999999999991</v>
      </c>
      <c r="T54" s="9">
        <v>1.35</v>
      </c>
      <c r="U54" s="9">
        <v>0.46</v>
      </c>
      <c r="V54" s="9">
        <v>0.19</v>
      </c>
      <c r="W54" s="9">
        <v>0.41</v>
      </c>
      <c r="X54" s="9">
        <v>0.37</v>
      </c>
      <c r="Y54" s="9">
        <v>0.11</v>
      </c>
      <c r="Z54" s="9">
        <v>1.67</v>
      </c>
      <c r="AA54" s="9">
        <v>1.49</v>
      </c>
      <c r="AB54" s="9">
        <v>2.5</v>
      </c>
      <c r="AC54" s="9">
        <v>2.2599999999999998</v>
      </c>
      <c r="AD54" s="9">
        <v>1.61</v>
      </c>
      <c r="AE54" s="9">
        <v>2.96</v>
      </c>
    </row>
    <row r="55" spans="1:31" ht="30" customHeight="1" x14ac:dyDescent="0.3">
      <c r="A55" s="3"/>
      <c r="B55" s="3"/>
      <c r="C55" s="4">
        <v>9</v>
      </c>
      <c r="D55" s="5">
        <f>D54*C55</f>
        <v>329.58</v>
      </c>
      <c r="E55" s="5">
        <f>E54*C55</f>
        <v>289.62</v>
      </c>
      <c r="F55" s="5">
        <f>C55*$F$54</f>
        <v>296.37</v>
      </c>
      <c r="G55" s="5">
        <f t="shared" si="9"/>
        <v>293.41000000000003</v>
      </c>
      <c r="H55" s="5">
        <f>C55*H54</f>
        <v>255.24</v>
      </c>
      <c r="I55" s="5">
        <f>C55*I54</f>
        <v>275.58</v>
      </c>
      <c r="J55" s="5">
        <f>C55*J54</f>
        <v>298.08</v>
      </c>
      <c r="K55" s="5">
        <f>C55*K54</f>
        <v>311.49</v>
      </c>
      <c r="L55" s="5">
        <f>C55*L54</f>
        <v>326.52</v>
      </c>
      <c r="M55" s="5">
        <f>C55*M54</f>
        <v>330.57</v>
      </c>
      <c r="N55" s="5">
        <f>C55*N54</f>
        <v>333.9</v>
      </c>
      <c r="O55" s="5">
        <f>C55*O54</f>
        <v>337.58999999999992</v>
      </c>
      <c r="P55" s="5">
        <f>C55*P54</f>
        <v>335.87999999999994</v>
      </c>
      <c r="Q55" s="5">
        <f>C55*Q54</f>
        <v>331.73999999999995</v>
      </c>
      <c r="R55" s="5">
        <f>C55*R54</f>
        <v>319.58999999999992</v>
      </c>
      <c r="T55" s="9">
        <v>1.35</v>
      </c>
      <c r="U55" s="9">
        <v>0.46</v>
      </c>
      <c r="V55" s="9">
        <v>0.19</v>
      </c>
      <c r="W55" s="9">
        <v>0.41</v>
      </c>
      <c r="X55" s="9">
        <v>0.37</v>
      </c>
      <c r="Y55" s="9">
        <v>0.11</v>
      </c>
      <c r="Z55" s="9">
        <v>1.67</v>
      </c>
      <c r="AA55" s="9">
        <v>1.49</v>
      </c>
      <c r="AB55" s="9">
        <v>2.5</v>
      </c>
      <c r="AC55" s="9">
        <v>2.2599999999999998</v>
      </c>
      <c r="AD55" s="9">
        <v>1.61</v>
      </c>
      <c r="AE55" s="9">
        <v>2.96</v>
      </c>
    </row>
    <row r="56" spans="1:31" ht="30" customHeight="1" x14ac:dyDescent="0.3">
      <c r="A56" s="3"/>
      <c r="B56" s="3"/>
      <c r="C56" s="4">
        <v>14</v>
      </c>
      <c r="D56" s="5">
        <f>D54*C56</f>
        <v>512.67999999999995</v>
      </c>
      <c r="E56" s="5">
        <f>E54*C56</f>
        <v>450.52</v>
      </c>
      <c r="F56" s="5">
        <f t="shared" ref="F56:F58" si="12">C56*$F$54</f>
        <v>461.02</v>
      </c>
      <c r="G56" s="5">
        <f t="shared" si="9"/>
        <v>458.06</v>
      </c>
      <c r="H56" s="5">
        <f>C56*H54</f>
        <v>397.03999999999996</v>
      </c>
      <c r="I56" s="5">
        <f>C56*I54</f>
        <v>428.67999999999995</v>
      </c>
      <c r="J56" s="5">
        <f>C56*J54</f>
        <v>463.67999999999995</v>
      </c>
      <c r="K56" s="5">
        <f>C56*K54</f>
        <v>484.53999999999996</v>
      </c>
      <c r="L56" s="5">
        <f>C56*L54</f>
        <v>507.92</v>
      </c>
      <c r="M56" s="5">
        <f>C56*M54</f>
        <v>514.21999999999991</v>
      </c>
      <c r="N56" s="5">
        <f>C56*N54</f>
        <v>519.39999999999986</v>
      </c>
      <c r="O56" s="5">
        <f>C56*O54</f>
        <v>525.13999999999987</v>
      </c>
      <c r="P56" s="5">
        <f>C56*P54</f>
        <v>522.4799999999999</v>
      </c>
      <c r="Q56" s="5">
        <f>C56*Q54</f>
        <v>516.03999999999985</v>
      </c>
      <c r="R56" s="5">
        <f>C56*R54</f>
        <v>497.13999999999987</v>
      </c>
      <c r="T56" s="9">
        <v>1.35</v>
      </c>
      <c r="U56" s="9">
        <v>0.46</v>
      </c>
      <c r="V56" s="9">
        <v>0.19</v>
      </c>
      <c r="W56" s="9">
        <v>0.41</v>
      </c>
      <c r="X56" s="9">
        <v>0.37</v>
      </c>
      <c r="Y56" s="9">
        <v>0.11</v>
      </c>
      <c r="Z56" s="9">
        <v>1.67</v>
      </c>
      <c r="AA56" s="9">
        <v>1.49</v>
      </c>
      <c r="AB56" s="9">
        <v>2.5</v>
      </c>
      <c r="AC56" s="9">
        <v>2.2599999999999998</v>
      </c>
      <c r="AD56" s="9">
        <v>1.61</v>
      </c>
      <c r="AE56" s="9">
        <v>2.96</v>
      </c>
    </row>
    <row r="57" spans="1:31" ht="30" customHeight="1" x14ac:dyDescent="0.3">
      <c r="A57" s="3"/>
      <c r="B57" s="3"/>
      <c r="C57" s="4">
        <v>19</v>
      </c>
      <c r="D57" s="5">
        <f>D54*C57</f>
        <v>695.78</v>
      </c>
      <c r="E57" s="5">
        <f>E54*C57</f>
        <v>611.41999999999996</v>
      </c>
      <c r="F57" s="5">
        <f t="shared" si="12"/>
        <v>625.66999999999996</v>
      </c>
      <c r="G57" s="5">
        <f t="shared" si="9"/>
        <v>622.70999999999992</v>
      </c>
      <c r="H57" s="5">
        <f>C57*H54</f>
        <v>538.84</v>
      </c>
      <c r="I57" s="5">
        <f>C57*I54</f>
        <v>581.78</v>
      </c>
      <c r="J57" s="5">
        <f>C57*J54</f>
        <v>629.28</v>
      </c>
      <c r="K57" s="5">
        <f>C57*K54</f>
        <v>657.59</v>
      </c>
      <c r="L57" s="5">
        <f>C57*L54</f>
        <v>689.32</v>
      </c>
      <c r="M57" s="5">
        <f>C57*M54</f>
        <v>697.86999999999989</v>
      </c>
      <c r="N57" s="5">
        <f>C57*N54</f>
        <v>704.89999999999986</v>
      </c>
      <c r="O57" s="5">
        <f>C57*O54</f>
        <v>712.68999999999983</v>
      </c>
      <c r="P57" s="5">
        <f>C57*P54</f>
        <v>709.07999999999993</v>
      </c>
      <c r="Q57" s="5">
        <f>C57*Q54</f>
        <v>700.3399999999998</v>
      </c>
      <c r="R57" s="5">
        <f>C57*R54</f>
        <v>674.68999999999983</v>
      </c>
      <c r="T57" s="9">
        <v>1.35</v>
      </c>
      <c r="U57" s="9">
        <v>0.46</v>
      </c>
      <c r="V57" s="9">
        <v>0.19</v>
      </c>
      <c r="W57" s="9">
        <v>0.41</v>
      </c>
      <c r="X57" s="9">
        <v>0.37</v>
      </c>
      <c r="Y57" s="9">
        <v>0.11</v>
      </c>
      <c r="Z57" s="9">
        <v>1.67</v>
      </c>
      <c r="AA57" s="9">
        <v>1.49</v>
      </c>
      <c r="AB57" s="9">
        <v>2.5</v>
      </c>
      <c r="AC57" s="9">
        <v>2.2599999999999998</v>
      </c>
      <c r="AD57" s="9">
        <v>1.61</v>
      </c>
      <c r="AE57" s="9">
        <v>2.96</v>
      </c>
    </row>
    <row r="58" spans="1:31" ht="30" customHeight="1" x14ac:dyDescent="0.3">
      <c r="A58" s="3"/>
      <c r="B58" s="3"/>
      <c r="C58" s="4">
        <v>48</v>
      </c>
      <c r="D58" s="5">
        <f>D54*C58</f>
        <v>1757.7599999999998</v>
      </c>
      <c r="E58" s="5">
        <f>E54*C58</f>
        <v>1544.6399999999999</v>
      </c>
      <c r="F58" s="5">
        <f t="shared" si="12"/>
        <v>1580.6399999999999</v>
      </c>
      <c r="G58" s="5">
        <f t="shared" si="9"/>
        <v>1577.6799999999998</v>
      </c>
      <c r="H58" s="5">
        <f>C58*H54</f>
        <v>1361.28</v>
      </c>
      <c r="I58" s="5">
        <f>C58*I54</f>
        <v>1469.7599999999998</v>
      </c>
      <c r="J58" s="5">
        <f>C58*J54</f>
        <v>1589.7599999999998</v>
      </c>
      <c r="K58" s="5">
        <f>C58*K54</f>
        <v>1661.28</v>
      </c>
      <c r="L58" s="5">
        <f>C58*L54</f>
        <v>1741.44</v>
      </c>
      <c r="M58" s="5">
        <f>C58*M54</f>
        <v>1763.04</v>
      </c>
      <c r="N58" s="5">
        <f>C58*N54</f>
        <v>1780.7999999999997</v>
      </c>
      <c r="O58" s="5">
        <f>C58*O54</f>
        <v>1800.4799999999996</v>
      </c>
      <c r="P58" s="5">
        <f>C58*P54</f>
        <v>1791.3599999999997</v>
      </c>
      <c r="Q58" s="5">
        <f>C58*Q54</f>
        <v>1769.2799999999997</v>
      </c>
      <c r="R58" s="5">
        <f>C58*R54</f>
        <v>1704.4799999999996</v>
      </c>
      <c r="T58" s="9">
        <v>1.35</v>
      </c>
      <c r="U58" s="9">
        <v>0.46</v>
      </c>
      <c r="V58" s="9">
        <v>0.19</v>
      </c>
      <c r="W58" s="9">
        <v>0.41</v>
      </c>
      <c r="X58" s="9">
        <v>0.37</v>
      </c>
      <c r="Y58" s="9">
        <v>0.11</v>
      </c>
      <c r="Z58" s="9">
        <v>1.67</v>
      </c>
      <c r="AA58" s="9">
        <v>1.49</v>
      </c>
      <c r="AB58" s="9">
        <v>2.5</v>
      </c>
      <c r="AC58" s="9">
        <v>2.2599999999999998</v>
      </c>
      <c r="AD58" s="9">
        <v>1.61</v>
      </c>
      <c r="AE58" s="9">
        <v>2.96</v>
      </c>
    </row>
    <row r="59" spans="1:31" ht="30" customHeight="1" x14ac:dyDescent="0.3">
      <c r="A59" s="3" t="s">
        <v>17</v>
      </c>
      <c r="B59" s="3" t="s">
        <v>9</v>
      </c>
      <c r="C59" s="4" t="s">
        <v>8</v>
      </c>
      <c r="D59" s="5">
        <v>36.630000000000003</v>
      </c>
      <c r="E59" s="5">
        <f>D59-4.44</f>
        <v>32.190000000000005</v>
      </c>
      <c r="F59" s="5">
        <f>E59+0.75</f>
        <v>32.940000000000005</v>
      </c>
      <c r="G59" s="5">
        <f t="shared" si="9"/>
        <v>29.980000000000004</v>
      </c>
      <c r="H59" s="5">
        <f>G59-AD59</f>
        <v>28.370000000000005</v>
      </c>
      <c r="I59" s="5">
        <f>H59+AC59</f>
        <v>30.630000000000003</v>
      </c>
      <c r="J59" s="5">
        <f>I59+AB59</f>
        <v>33.130000000000003</v>
      </c>
      <c r="K59" s="5">
        <f>J59+AA59</f>
        <v>34.620000000000005</v>
      </c>
      <c r="L59" s="5">
        <f>K59+Z59</f>
        <v>36.290000000000006</v>
      </c>
      <c r="M59" s="5">
        <f>L59+Y59</f>
        <v>36.400000000000006</v>
      </c>
      <c r="N59" s="5">
        <f>M59+X59</f>
        <v>36.770000000000003</v>
      </c>
      <c r="O59" s="5">
        <f>N59+W59</f>
        <v>37.18</v>
      </c>
      <c r="P59" s="5">
        <f>O59-V59</f>
        <v>36.99</v>
      </c>
      <c r="Q59" s="5">
        <f>P59-U59</f>
        <v>36.53</v>
      </c>
      <c r="R59" s="5">
        <f t="shared" si="2"/>
        <v>35.18</v>
      </c>
      <c r="T59" s="9">
        <v>1.35</v>
      </c>
      <c r="U59" s="9">
        <v>0.46</v>
      </c>
      <c r="V59" s="9">
        <v>0.19</v>
      </c>
      <c r="W59" s="9">
        <v>0.41</v>
      </c>
      <c r="X59" s="9">
        <v>0.37</v>
      </c>
      <c r="Y59" s="9">
        <v>0.11</v>
      </c>
      <c r="Z59" s="9">
        <v>1.67</v>
      </c>
      <c r="AA59" s="9">
        <v>1.49</v>
      </c>
      <c r="AB59" s="9">
        <v>2.5</v>
      </c>
      <c r="AC59" s="9">
        <v>2.2599999999999998</v>
      </c>
      <c r="AD59" s="9">
        <v>1.61</v>
      </c>
      <c r="AE59" s="9">
        <v>2.96</v>
      </c>
    </row>
    <row r="60" spans="1:31" ht="30" customHeight="1" x14ac:dyDescent="0.3">
      <c r="A60" s="3"/>
      <c r="B60" s="3"/>
      <c r="C60" s="4">
        <v>9</v>
      </c>
      <c r="D60" s="5">
        <f>D59*C60</f>
        <v>329.67</v>
      </c>
      <c r="E60" s="5">
        <f>E59*C60</f>
        <v>289.71000000000004</v>
      </c>
      <c r="F60" s="5">
        <f>C60*$F$59</f>
        <v>296.46000000000004</v>
      </c>
      <c r="G60" s="5">
        <f t="shared" si="9"/>
        <v>293.50000000000006</v>
      </c>
      <c r="H60" s="5">
        <f>C60*H59</f>
        <v>255.33000000000004</v>
      </c>
      <c r="I60" s="5">
        <f>C60*I59</f>
        <v>275.67</v>
      </c>
      <c r="J60" s="5">
        <f>C60*J59</f>
        <v>298.17</v>
      </c>
      <c r="K60" s="5">
        <f>C60*K59</f>
        <v>311.58000000000004</v>
      </c>
      <c r="L60" s="5">
        <f>C60*L59</f>
        <v>326.61000000000007</v>
      </c>
      <c r="M60" s="5">
        <f>C60*M59</f>
        <v>327.60000000000002</v>
      </c>
      <c r="N60" s="5">
        <f>C60*N59</f>
        <v>330.93</v>
      </c>
      <c r="O60" s="5">
        <f>C60*O59</f>
        <v>334.62</v>
      </c>
      <c r="P60" s="5">
        <f>C60*P59</f>
        <v>332.91</v>
      </c>
      <c r="Q60" s="5">
        <f>C60*Q59</f>
        <v>328.77</v>
      </c>
      <c r="R60" s="5">
        <f>C60*R59</f>
        <v>316.62</v>
      </c>
      <c r="T60" s="9">
        <v>1.35</v>
      </c>
      <c r="U60" s="9">
        <v>0.46</v>
      </c>
      <c r="V60" s="9">
        <v>0.19</v>
      </c>
      <c r="W60" s="9">
        <v>0.41</v>
      </c>
      <c r="X60" s="9">
        <v>0.37</v>
      </c>
      <c r="Y60" s="9">
        <v>0.11</v>
      </c>
      <c r="Z60" s="9">
        <v>1.67</v>
      </c>
      <c r="AA60" s="9">
        <v>1.49</v>
      </c>
      <c r="AB60" s="9">
        <v>2.5</v>
      </c>
      <c r="AC60" s="9">
        <v>2.2599999999999998</v>
      </c>
      <c r="AD60" s="9">
        <v>1.61</v>
      </c>
      <c r="AE60" s="9">
        <v>2.96</v>
      </c>
    </row>
    <row r="61" spans="1:31" ht="30" customHeight="1" x14ac:dyDescent="0.3">
      <c r="A61" s="3"/>
      <c r="B61" s="3"/>
      <c r="C61" s="4">
        <v>14</v>
      </c>
      <c r="D61" s="5">
        <f>D59*C61</f>
        <v>512.82000000000005</v>
      </c>
      <c r="E61" s="5">
        <f>E59*C61</f>
        <v>450.66000000000008</v>
      </c>
      <c r="F61" s="5">
        <f t="shared" ref="F61:F63" si="13">C61*$F$59</f>
        <v>461.16000000000008</v>
      </c>
      <c r="G61" s="5">
        <f t="shared" si="9"/>
        <v>458.2000000000001</v>
      </c>
      <c r="H61" s="5">
        <f>C61*H59</f>
        <v>397.18000000000006</v>
      </c>
      <c r="I61" s="5">
        <f>C61*I59</f>
        <v>428.82000000000005</v>
      </c>
      <c r="J61" s="5">
        <f>C61*J59</f>
        <v>463.82000000000005</v>
      </c>
      <c r="K61" s="5">
        <f>C61*K59</f>
        <v>484.68000000000006</v>
      </c>
      <c r="L61" s="5">
        <f>C61*L59</f>
        <v>508.06000000000006</v>
      </c>
      <c r="M61" s="5">
        <f>C61*M59</f>
        <v>509.60000000000008</v>
      </c>
      <c r="N61" s="5">
        <f>C61*N59</f>
        <v>514.78000000000009</v>
      </c>
      <c r="O61" s="5">
        <f>C61*O59</f>
        <v>520.52</v>
      </c>
      <c r="P61" s="5">
        <f>C61*P59</f>
        <v>517.86</v>
      </c>
      <c r="Q61" s="5">
        <f>C61*Q59</f>
        <v>511.42</v>
      </c>
      <c r="R61" s="5">
        <f>C61*R59</f>
        <v>492.52</v>
      </c>
      <c r="T61" s="9">
        <v>1.35</v>
      </c>
      <c r="U61" s="9">
        <v>0.46</v>
      </c>
      <c r="V61" s="9">
        <v>0.19</v>
      </c>
      <c r="W61" s="9">
        <v>0.41</v>
      </c>
      <c r="X61" s="9">
        <v>0.37</v>
      </c>
      <c r="Y61" s="9">
        <v>0.11</v>
      </c>
      <c r="Z61" s="9">
        <v>1.67</v>
      </c>
      <c r="AA61" s="9">
        <v>1.49</v>
      </c>
      <c r="AB61" s="9">
        <v>2.5</v>
      </c>
      <c r="AC61" s="9">
        <v>2.2599999999999998</v>
      </c>
      <c r="AD61" s="9">
        <v>1.61</v>
      </c>
      <c r="AE61" s="9">
        <v>2.96</v>
      </c>
    </row>
    <row r="62" spans="1:31" ht="30" customHeight="1" x14ac:dyDescent="0.3">
      <c r="A62" s="3"/>
      <c r="B62" s="3"/>
      <c r="C62" s="4">
        <v>19</v>
      </c>
      <c r="D62" s="5">
        <f>D59*C62</f>
        <v>695.97</v>
      </c>
      <c r="E62" s="5">
        <f>E59*C62</f>
        <v>611.61000000000013</v>
      </c>
      <c r="F62" s="5">
        <f t="shared" si="13"/>
        <v>625.86000000000013</v>
      </c>
      <c r="G62" s="5">
        <f t="shared" si="9"/>
        <v>622.90000000000009</v>
      </c>
      <c r="H62" s="5">
        <f>C62*H59</f>
        <v>539.03000000000009</v>
      </c>
      <c r="I62" s="5">
        <f>C62*I59</f>
        <v>581.97</v>
      </c>
      <c r="J62" s="5">
        <f>C62*J59</f>
        <v>629.47</v>
      </c>
      <c r="K62" s="5">
        <f>C62*K59</f>
        <v>657.78000000000009</v>
      </c>
      <c r="L62" s="5">
        <f>C62*L59</f>
        <v>689.5100000000001</v>
      </c>
      <c r="M62" s="5">
        <f>C62*M59</f>
        <v>691.60000000000014</v>
      </c>
      <c r="N62" s="5">
        <f>C62*N59</f>
        <v>698.63000000000011</v>
      </c>
      <c r="O62" s="5">
        <f>C62*O59</f>
        <v>706.42</v>
      </c>
      <c r="P62" s="5">
        <f>C62*P59</f>
        <v>702.81000000000006</v>
      </c>
      <c r="Q62" s="5">
        <f>C62*Q59</f>
        <v>694.07</v>
      </c>
      <c r="R62" s="5">
        <f>C62*R59</f>
        <v>668.42</v>
      </c>
      <c r="T62" s="9">
        <v>1.35</v>
      </c>
      <c r="U62" s="9">
        <v>0.46</v>
      </c>
      <c r="V62" s="9">
        <v>0.19</v>
      </c>
      <c r="W62" s="9">
        <v>0.41</v>
      </c>
      <c r="X62" s="9">
        <v>0.37</v>
      </c>
      <c r="Y62" s="9">
        <v>0.11</v>
      </c>
      <c r="Z62" s="9">
        <v>1.67</v>
      </c>
      <c r="AA62" s="9">
        <v>1.49</v>
      </c>
      <c r="AB62" s="9">
        <v>2.5</v>
      </c>
      <c r="AC62" s="9">
        <v>2.2599999999999998</v>
      </c>
      <c r="AD62" s="9">
        <v>1.61</v>
      </c>
      <c r="AE62" s="9">
        <v>2.96</v>
      </c>
    </row>
    <row r="63" spans="1:31" ht="30" customHeight="1" x14ac:dyDescent="0.3">
      <c r="A63" s="3"/>
      <c r="B63" s="3"/>
      <c r="C63" s="4">
        <v>48</v>
      </c>
      <c r="D63" s="5">
        <f>D59*C63</f>
        <v>1758.2400000000002</v>
      </c>
      <c r="E63" s="5">
        <f>E59*C63</f>
        <v>1545.1200000000003</v>
      </c>
      <c r="F63" s="5">
        <f t="shared" si="13"/>
        <v>1581.1200000000003</v>
      </c>
      <c r="G63" s="5">
        <f t="shared" si="9"/>
        <v>1578.1600000000003</v>
      </c>
      <c r="H63" s="5">
        <f>C63*H59</f>
        <v>1361.7600000000002</v>
      </c>
      <c r="I63" s="5">
        <f>C63*I59</f>
        <v>1470.2400000000002</v>
      </c>
      <c r="J63" s="5">
        <f>C63*J59</f>
        <v>1590.2400000000002</v>
      </c>
      <c r="K63" s="5">
        <f>C63*K59</f>
        <v>1661.7600000000002</v>
      </c>
      <c r="L63" s="5">
        <f>C63*L59</f>
        <v>1741.9200000000003</v>
      </c>
      <c r="M63" s="5">
        <f>C63*M59</f>
        <v>1747.2000000000003</v>
      </c>
      <c r="N63" s="5">
        <f>C63*N59</f>
        <v>1764.96</v>
      </c>
      <c r="O63" s="5">
        <f>C63*O59</f>
        <v>1784.6399999999999</v>
      </c>
      <c r="P63" s="5">
        <f>C63*P59</f>
        <v>1775.52</v>
      </c>
      <c r="Q63" s="5">
        <f>C63*Q59</f>
        <v>1753.44</v>
      </c>
      <c r="R63" s="5">
        <f>C63*R59</f>
        <v>1688.6399999999999</v>
      </c>
      <c r="T63" s="9">
        <v>1.35</v>
      </c>
      <c r="U63" s="9">
        <v>0.46</v>
      </c>
      <c r="V63" s="9">
        <v>0.19</v>
      </c>
      <c r="W63" s="9">
        <v>0.41</v>
      </c>
      <c r="X63" s="9">
        <v>0.37</v>
      </c>
      <c r="Y63" s="9">
        <v>0.11</v>
      </c>
      <c r="Z63" s="9">
        <v>1.67</v>
      </c>
      <c r="AA63" s="9">
        <v>1.49</v>
      </c>
      <c r="AB63" s="9">
        <v>2.5</v>
      </c>
      <c r="AC63" s="9">
        <v>2.2599999999999998</v>
      </c>
      <c r="AD63" s="9">
        <v>1.61</v>
      </c>
      <c r="AE63" s="9">
        <v>2.96</v>
      </c>
    </row>
    <row r="64" spans="1:31" ht="30" customHeight="1" x14ac:dyDescent="0.3">
      <c r="A64" s="3" t="s">
        <v>17</v>
      </c>
      <c r="B64" s="3" t="s">
        <v>10</v>
      </c>
      <c r="C64" s="4" t="s">
        <v>8</v>
      </c>
      <c r="D64" s="5">
        <v>36.299999999999997</v>
      </c>
      <c r="E64" s="5">
        <f>D64-4.44</f>
        <v>31.859999999999996</v>
      </c>
      <c r="F64" s="5">
        <f>E64+0.75</f>
        <v>32.61</v>
      </c>
      <c r="G64" s="5">
        <f t="shared" si="9"/>
        <v>29.65</v>
      </c>
      <c r="H64" s="5">
        <f>G64-AD64</f>
        <v>28.04</v>
      </c>
      <c r="I64" s="5">
        <f>H64+AC64</f>
        <v>30.299999999999997</v>
      </c>
      <c r="J64" s="5">
        <f>I64+AB64</f>
        <v>32.799999999999997</v>
      </c>
      <c r="K64" s="5">
        <f>J64+AA64</f>
        <v>34.29</v>
      </c>
      <c r="L64" s="5">
        <f>K64+Z64</f>
        <v>35.96</v>
      </c>
      <c r="M64" s="5">
        <f>L64+Y64</f>
        <v>36.07</v>
      </c>
      <c r="N64" s="5">
        <f>M64+X64</f>
        <v>36.44</v>
      </c>
      <c r="O64" s="5">
        <f>N64+W64</f>
        <v>36.849999999999994</v>
      </c>
      <c r="P64" s="5">
        <f>O64-V64</f>
        <v>36.659999999999997</v>
      </c>
      <c r="Q64" s="5">
        <f>P64-U64</f>
        <v>36.199999999999996</v>
      </c>
      <c r="R64" s="5">
        <f t="shared" si="2"/>
        <v>34.849999999999994</v>
      </c>
      <c r="T64" s="9">
        <v>1.35</v>
      </c>
      <c r="U64" s="9">
        <v>0.46</v>
      </c>
      <c r="V64" s="9">
        <v>0.19</v>
      </c>
      <c r="W64" s="9">
        <v>0.41</v>
      </c>
      <c r="X64" s="9">
        <v>0.37</v>
      </c>
      <c r="Y64" s="9">
        <v>0.11</v>
      </c>
      <c r="Z64" s="9">
        <v>1.67</v>
      </c>
      <c r="AA64" s="9">
        <v>1.49</v>
      </c>
      <c r="AB64" s="9">
        <v>2.5</v>
      </c>
      <c r="AC64" s="9">
        <v>2.2599999999999998</v>
      </c>
      <c r="AD64" s="9">
        <v>1.61</v>
      </c>
      <c r="AE64" s="9">
        <v>2.96</v>
      </c>
    </row>
    <row r="65" spans="1:31" ht="30" customHeight="1" x14ac:dyDescent="0.3">
      <c r="A65" s="3"/>
      <c r="B65" s="3"/>
      <c r="C65" s="4">
        <v>9</v>
      </c>
      <c r="D65" s="5">
        <f>D64*C65</f>
        <v>326.7</v>
      </c>
      <c r="E65" s="5">
        <f>E64*C65</f>
        <v>286.73999999999995</v>
      </c>
      <c r="F65" s="5">
        <f>C65*$F$64</f>
        <v>293.49</v>
      </c>
      <c r="G65" s="5">
        <f t="shared" si="9"/>
        <v>290.53000000000003</v>
      </c>
      <c r="H65" s="5">
        <f>C65*H64</f>
        <v>252.35999999999999</v>
      </c>
      <c r="I65" s="5">
        <f>C65*I64</f>
        <v>272.7</v>
      </c>
      <c r="J65" s="5">
        <f>C65*J64</f>
        <v>295.2</v>
      </c>
      <c r="K65" s="5">
        <f>C65*K64</f>
        <v>308.61</v>
      </c>
      <c r="L65" s="5">
        <f>C65*L64</f>
        <v>323.64</v>
      </c>
      <c r="M65" s="5">
        <f>C65*M64</f>
        <v>324.63</v>
      </c>
      <c r="N65" s="5">
        <f>C65*N64</f>
        <v>327.96</v>
      </c>
      <c r="O65" s="5">
        <f>C65*O64</f>
        <v>331.65</v>
      </c>
      <c r="P65" s="5">
        <f>C65*P64</f>
        <v>329.93999999999994</v>
      </c>
      <c r="Q65" s="5">
        <f>C65*Q64</f>
        <v>325.79999999999995</v>
      </c>
      <c r="R65" s="5">
        <f>C65*R64</f>
        <v>313.64999999999998</v>
      </c>
      <c r="T65" s="9">
        <v>1.35</v>
      </c>
      <c r="U65" s="9">
        <v>0.46</v>
      </c>
      <c r="V65" s="9">
        <v>0.19</v>
      </c>
      <c r="W65" s="9">
        <v>0.41</v>
      </c>
      <c r="X65" s="9">
        <v>0.37</v>
      </c>
      <c r="Y65" s="9">
        <v>0.11</v>
      </c>
      <c r="Z65" s="9">
        <v>1.67</v>
      </c>
      <c r="AA65" s="9">
        <v>1.49</v>
      </c>
      <c r="AB65" s="9">
        <v>2.5</v>
      </c>
      <c r="AC65" s="9">
        <v>2.2599999999999998</v>
      </c>
      <c r="AD65" s="9">
        <v>1.61</v>
      </c>
      <c r="AE65" s="9">
        <v>2.96</v>
      </c>
    </row>
    <row r="66" spans="1:31" ht="30" customHeight="1" x14ac:dyDescent="0.3">
      <c r="A66" s="3"/>
      <c r="B66" s="3"/>
      <c r="C66" s="4">
        <v>14</v>
      </c>
      <c r="D66" s="5">
        <f>D64*C66</f>
        <v>508.19999999999993</v>
      </c>
      <c r="E66" s="5">
        <f>E64*C66</f>
        <v>446.03999999999996</v>
      </c>
      <c r="F66" s="5">
        <f t="shared" ref="F66:F68" si="14">C66*$F$64</f>
        <v>456.53999999999996</v>
      </c>
      <c r="G66" s="5">
        <f t="shared" si="9"/>
        <v>453.58</v>
      </c>
      <c r="H66" s="5">
        <f>C66*H64</f>
        <v>392.56</v>
      </c>
      <c r="I66" s="5">
        <f>C66*I64</f>
        <v>424.19999999999993</v>
      </c>
      <c r="J66" s="5">
        <f>C66*J64</f>
        <v>459.19999999999993</v>
      </c>
      <c r="K66" s="5">
        <f>C66*K64</f>
        <v>480.06</v>
      </c>
      <c r="L66" s="5">
        <f>C66*L64</f>
        <v>503.44</v>
      </c>
      <c r="M66" s="5">
        <f>C66*M64</f>
        <v>504.98</v>
      </c>
      <c r="N66" s="5">
        <f>C66*N64</f>
        <v>510.15999999999997</v>
      </c>
      <c r="O66" s="5">
        <f>C66*O64</f>
        <v>515.89999999999986</v>
      </c>
      <c r="P66" s="5">
        <f>C66*P64</f>
        <v>513.24</v>
      </c>
      <c r="Q66" s="5">
        <f>C66*Q64</f>
        <v>506.79999999999995</v>
      </c>
      <c r="R66" s="5">
        <f>C66*R64</f>
        <v>487.89999999999992</v>
      </c>
      <c r="T66" s="9">
        <v>1.35</v>
      </c>
      <c r="U66" s="9">
        <v>0.46</v>
      </c>
      <c r="V66" s="9">
        <v>0.19</v>
      </c>
      <c r="W66" s="9">
        <v>0.41</v>
      </c>
      <c r="X66" s="9">
        <v>0.37</v>
      </c>
      <c r="Y66" s="9">
        <v>0.11</v>
      </c>
      <c r="Z66" s="9">
        <v>1.67</v>
      </c>
      <c r="AA66" s="9">
        <v>1.49</v>
      </c>
      <c r="AB66" s="9">
        <v>2.5</v>
      </c>
      <c r="AC66" s="9">
        <v>2.2599999999999998</v>
      </c>
      <c r="AD66" s="9">
        <v>1.61</v>
      </c>
      <c r="AE66" s="9">
        <v>2.96</v>
      </c>
    </row>
    <row r="67" spans="1:31" ht="30" customHeight="1" x14ac:dyDescent="0.3">
      <c r="A67" s="3"/>
      <c r="B67" s="3"/>
      <c r="C67" s="4">
        <v>19</v>
      </c>
      <c r="D67" s="5">
        <f>D64*C67</f>
        <v>689.69999999999993</v>
      </c>
      <c r="E67" s="5">
        <f>E64*C67</f>
        <v>605.33999999999992</v>
      </c>
      <c r="F67" s="5">
        <f t="shared" si="14"/>
        <v>619.59</v>
      </c>
      <c r="G67" s="5">
        <f t="shared" si="9"/>
        <v>616.63</v>
      </c>
      <c r="H67" s="5">
        <f>C67*H64</f>
        <v>532.76</v>
      </c>
      <c r="I67" s="5">
        <f>C67*I64</f>
        <v>575.69999999999993</v>
      </c>
      <c r="J67" s="5">
        <f>C67*J64</f>
        <v>623.19999999999993</v>
      </c>
      <c r="K67" s="5">
        <f>C67*K64</f>
        <v>651.51</v>
      </c>
      <c r="L67" s="5">
        <f>C67*L64</f>
        <v>683.24</v>
      </c>
      <c r="M67" s="5">
        <f>C67*M64</f>
        <v>685.33</v>
      </c>
      <c r="N67" s="5">
        <f>C67*N64</f>
        <v>692.3599999999999</v>
      </c>
      <c r="O67" s="5">
        <f>C67*O64</f>
        <v>700.14999999999986</v>
      </c>
      <c r="P67" s="5">
        <f>C67*P64</f>
        <v>696.54</v>
      </c>
      <c r="Q67" s="5">
        <f>C67*Q64</f>
        <v>687.8</v>
      </c>
      <c r="R67" s="5">
        <f>C67*R64</f>
        <v>662.14999999999986</v>
      </c>
      <c r="T67" s="9">
        <v>1.35</v>
      </c>
      <c r="U67" s="9">
        <v>0.46</v>
      </c>
      <c r="V67" s="9">
        <v>0.19</v>
      </c>
      <c r="W67" s="9">
        <v>0.41</v>
      </c>
      <c r="X67" s="9">
        <v>0.37</v>
      </c>
      <c r="Y67" s="9">
        <v>0.11</v>
      </c>
      <c r="Z67" s="9">
        <v>1.67</v>
      </c>
      <c r="AA67" s="9">
        <v>1.49</v>
      </c>
      <c r="AB67" s="9">
        <v>2.5</v>
      </c>
      <c r="AC67" s="9">
        <v>2.2599999999999998</v>
      </c>
      <c r="AD67" s="9">
        <v>1.61</v>
      </c>
      <c r="AE67" s="9">
        <v>2.96</v>
      </c>
    </row>
    <row r="68" spans="1:31" ht="30" customHeight="1" x14ac:dyDescent="0.3">
      <c r="A68" s="3"/>
      <c r="B68" s="3"/>
      <c r="C68" s="4">
        <v>48</v>
      </c>
      <c r="D68" s="5">
        <f>D64*C68</f>
        <v>1742.3999999999999</v>
      </c>
      <c r="E68" s="5">
        <f>E64*C68</f>
        <v>1529.2799999999997</v>
      </c>
      <c r="F68" s="5">
        <f t="shared" si="14"/>
        <v>1565.28</v>
      </c>
      <c r="G68" s="5">
        <f t="shared" si="9"/>
        <v>1562.32</v>
      </c>
      <c r="H68" s="5">
        <f>C68*H64</f>
        <v>1345.92</v>
      </c>
      <c r="I68" s="5">
        <f>C68*I64</f>
        <v>1454.3999999999999</v>
      </c>
      <c r="J68" s="5">
        <f>C68*J64</f>
        <v>1574.3999999999999</v>
      </c>
      <c r="K68" s="5">
        <f>K64*C68</f>
        <v>1645.92</v>
      </c>
      <c r="L68" s="5">
        <f>C68*L64</f>
        <v>1726.08</v>
      </c>
      <c r="M68" s="5">
        <f>C68*M64</f>
        <v>1731.3600000000001</v>
      </c>
      <c r="N68" s="5">
        <f>C68*N64</f>
        <v>1749.12</v>
      </c>
      <c r="O68" s="5">
        <f>C68*O64</f>
        <v>1768.7999999999997</v>
      </c>
      <c r="P68" s="5">
        <f>C68*P64</f>
        <v>1759.6799999999998</v>
      </c>
      <c r="Q68" s="5">
        <f>C68*Q64</f>
        <v>1737.6</v>
      </c>
      <c r="R68" s="5">
        <f>C68*R64</f>
        <v>1672.7999999999997</v>
      </c>
      <c r="T68" s="9">
        <v>1.35</v>
      </c>
      <c r="U68" s="9">
        <v>0.46</v>
      </c>
      <c r="V68" s="9">
        <v>0.19</v>
      </c>
      <c r="W68" s="9">
        <v>0.41</v>
      </c>
      <c r="X68" s="9">
        <v>0.37</v>
      </c>
      <c r="Y68" s="9">
        <v>0.11</v>
      </c>
      <c r="Z68" s="9">
        <v>1.67</v>
      </c>
      <c r="AA68" s="9">
        <v>1.49</v>
      </c>
      <c r="AB68" s="9">
        <v>2.5</v>
      </c>
      <c r="AC68" s="9">
        <v>2.2599999999999998</v>
      </c>
      <c r="AD68" s="9">
        <v>1.61</v>
      </c>
      <c r="AE68" s="9">
        <v>2.96</v>
      </c>
    </row>
    <row r="69" spans="1:31" ht="30" customHeight="1" x14ac:dyDescent="0.3">
      <c r="A69" s="3" t="s">
        <v>17</v>
      </c>
      <c r="B69" s="3" t="s">
        <v>11</v>
      </c>
      <c r="C69" s="4" t="s">
        <v>8</v>
      </c>
      <c r="D69" s="5">
        <v>36.67</v>
      </c>
      <c r="E69" s="5">
        <f>D69-4.44</f>
        <v>32.230000000000004</v>
      </c>
      <c r="F69" s="5">
        <f>E69+0.75</f>
        <v>32.980000000000004</v>
      </c>
      <c r="G69" s="5">
        <f t="shared" si="9"/>
        <v>30.020000000000003</v>
      </c>
      <c r="H69" s="5">
        <f>G69-AD69</f>
        <v>28.410000000000004</v>
      </c>
      <c r="I69" s="5">
        <f>H69+AC69</f>
        <v>30.67</v>
      </c>
      <c r="J69" s="5">
        <f>I69+AB69</f>
        <v>33.17</v>
      </c>
      <c r="K69" s="5">
        <f>J69+AA69</f>
        <v>34.660000000000004</v>
      </c>
      <c r="L69" s="5">
        <f>K69+Z69</f>
        <v>36.330000000000005</v>
      </c>
      <c r="M69" s="5">
        <f>L69+Y69</f>
        <v>36.440000000000005</v>
      </c>
      <c r="N69" s="5">
        <f>M69+X69</f>
        <v>36.81</v>
      </c>
      <c r="O69" s="5">
        <f>N69+W69</f>
        <v>37.22</v>
      </c>
      <c r="P69" s="5">
        <f>O69-V69</f>
        <v>37.03</v>
      </c>
      <c r="Q69" s="5">
        <f>P69-U69</f>
        <v>36.57</v>
      </c>
      <c r="R69" s="5">
        <f t="shared" si="2"/>
        <v>35.22</v>
      </c>
      <c r="T69" s="9">
        <v>1.35</v>
      </c>
      <c r="U69" s="9">
        <v>0.46</v>
      </c>
      <c r="V69" s="9">
        <v>0.19</v>
      </c>
      <c r="W69" s="9">
        <v>0.41</v>
      </c>
      <c r="X69" s="9">
        <v>0.37</v>
      </c>
      <c r="Y69" s="9">
        <v>0.11</v>
      </c>
      <c r="Z69" s="9">
        <v>1.67</v>
      </c>
      <c r="AA69" s="9">
        <v>1.49</v>
      </c>
      <c r="AB69" s="9">
        <v>2.5</v>
      </c>
      <c r="AC69" s="9">
        <v>2.2599999999999998</v>
      </c>
      <c r="AD69" s="9">
        <v>1.61</v>
      </c>
      <c r="AE69" s="9">
        <v>2.96</v>
      </c>
    </row>
    <row r="70" spans="1:31" ht="30" customHeight="1" x14ac:dyDescent="0.3">
      <c r="A70" s="3"/>
      <c r="B70" s="3"/>
      <c r="C70" s="4">
        <v>9</v>
      </c>
      <c r="D70" s="5">
        <f>D69*C70</f>
        <v>330.03000000000003</v>
      </c>
      <c r="E70" s="5">
        <f>E69*C70</f>
        <v>290.07000000000005</v>
      </c>
      <c r="F70" s="5">
        <f>C70*$F$69</f>
        <v>296.82000000000005</v>
      </c>
      <c r="G70" s="5">
        <f t="shared" si="9"/>
        <v>293.86000000000007</v>
      </c>
      <c r="H70" s="5">
        <f>C70*H69</f>
        <v>255.69000000000003</v>
      </c>
      <c r="I70" s="5">
        <f>C70*I69</f>
        <v>276.03000000000003</v>
      </c>
      <c r="J70" s="5">
        <f>C70*J69</f>
        <v>298.53000000000003</v>
      </c>
      <c r="K70" s="5">
        <f>C70*K69</f>
        <v>311.94000000000005</v>
      </c>
      <c r="L70" s="5">
        <f>C70*L69</f>
        <v>326.97000000000003</v>
      </c>
      <c r="M70" s="5">
        <f>C70*M69</f>
        <v>327.96000000000004</v>
      </c>
      <c r="N70" s="5">
        <f>C70*N69</f>
        <v>331.29</v>
      </c>
      <c r="O70" s="5">
        <f>C70*O69</f>
        <v>334.98</v>
      </c>
      <c r="P70" s="5">
        <f>C70*P69</f>
        <v>333.27</v>
      </c>
      <c r="Q70" s="5">
        <f>C70*Q69</f>
        <v>329.13</v>
      </c>
      <c r="R70" s="5">
        <f>C70*R69</f>
        <v>316.98</v>
      </c>
      <c r="T70" s="9">
        <v>1.35</v>
      </c>
      <c r="U70" s="9">
        <v>0.46</v>
      </c>
      <c r="V70" s="9">
        <v>0.19</v>
      </c>
      <c r="W70" s="9">
        <v>0.41</v>
      </c>
      <c r="X70" s="9">
        <v>0.37</v>
      </c>
      <c r="Y70" s="9">
        <v>0.11</v>
      </c>
      <c r="Z70" s="9">
        <v>1.67</v>
      </c>
      <c r="AA70" s="9">
        <v>1.49</v>
      </c>
      <c r="AB70" s="9">
        <v>2.5</v>
      </c>
      <c r="AC70" s="9">
        <v>2.2599999999999998</v>
      </c>
      <c r="AD70" s="9">
        <v>1.61</v>
      </c>
      <c r="AE70" s="9">
        <v>2.96</v>
      </c>
    </row>
    <row r="71" spans="1:31" ht="30" customHeight="1" x14ac:dyDescent="0.3">
      <c r="A71" s="3"/>
      <c r="B71" s="3"/>
      <c r="C71" s="4">
        <v>14</v>
      </c>
      <c r="D71" s="5">
        <f>D69*C71</f>
        <v>513.38</v>
      </c>
      <c r="E71" s="5">
        <f>E69*C71</f>
        <v>451.22</v>
      </c>
      <c r="F71" s="5">
        <f t="shared" ref="F71:F73" si="15">C71*$F$69</f>
        <v>461.72</v>
      </c>
      <c r="G71" s="5">
        <f t="shared" si="9"/>
        <v>458.76000000000005</v>
      </c>
      <c r="H71" s="5">
        <f>C71*H69</f>
        <v>397.74000000000007</v>
      </c>
      <c r="I71" s="5">
        <f>C71*I69</f>
        <v>429.38</v>
      </c>
      <c r="J71" s="5">
        <f>C71*J69</f>
        <v>464.38</v>
      </c>
      <c r="K71" s="5">
        <f>C71*K69</f>
        <v>485.24000000000007</v>
      </c>
      <c r="L71" s="5">
        <f>C71*L69</f>
        <v>508.62000000000006</v>
      </c>
      <c r="M71" s="5">
        <f>C71*M69</f>
        <v>510.16000000000008</v>
      </c>
      <c r="N71" s="5">
        <f>C71*N69</f>
        <v>515.34</v>
      </c>
      <c r="O71" s="5">
        <f>C71*O69</f>
        <v>521.07999999999993</v>
      </c>
      <c r="P71" s="5">
        <f>C71*P69</f>
        <v>518.42000000000007</v>
      </c>
      <c r="Q71" s="5">
        <f>C71*Q69</f>
        <v>511.98</v>
      </c>
      <c r="R71" s="5">
        <f>C71*R69</f>
        <v>493.08</v>
      </c>
      <c r="T71" s="9">
        <v>1.35</v>
      </c>
      <c r="U71" s="9">
        <v>0.46</v>
      </c>
      <c r="V71" s="9">
        <v>0.19</v>
      </c>
      <c r="W71" s="9">
        <v>0.41</v>
      </c>
      <c r="X71" s="9">
        <v>0.37</v>
      </c>
      <c r="Y71" s="9">
        <v>0.11</v>
      </c>
      <c r="Z71" s="9">
        <v>1.67</v>
      </c>
      <c r="AA71" s="9">
        <v>1.49</v>
      </c>
      <c r="AB71" s="9">
        <v>2.5</v>
      </c>
      <c r="AC71" s="9">
        <v>2.2599999999999998</v>
      </c>
      <c r="AD71" s="9">
        <v>1.61</v>
      </c>
      <c r="AE71" s="9">
        <v>2.96</v>
      </c>
    </row>
    <row r="72" spans="1:31" ht="30" customHeight="1" x14ac:dyDescent="0.3">
      <c r="A72" s="3"/>
      <c r="B72" s="3"/>
      <c r="C72" s="4">
        <v>19</v>
      </c>
      <c r="D72" s="5">
        <f>D69*C72</f>
        <v>696.73</v>
      </c>
      <c r="E72" s="5">
        <f>E69*C72</f>
        <v>612.37000000000012</v>
      </c>
      <c r="F72" s="5">
        <f t="shared" si="15"/>
        <v>626.62000000000012</v>
      </c>
      <c r="G72" s="5">
        <f t="shared" si="9"/>
        <v>623.66000000000008</v>
      </c>
      <c r="H72" s="5">
        <f>C72*H69</f>
        <v>539.79000000000008</v>
      </c>
      <c r="I72" s="5">
        <f>C72*I69</f>
        <v>582.73</v>
      </c>
      <c r="J72" s="5">
        <f>C72*J69</f>
        <v>630.23</v>
      </c>
      <c r="K72" s="5">
        <f>C72*K69</f>
        <v>658.54000000000008</v>
      </c>
      <c r="L72" s="5">
        <f>C72*L69</f>
        <v>690.2700000000001</v>
      </c>
      <c r="M72" s="5">
        <f>C72*M69</f>
        <v>692.36000000000013</v>
      </c>
      <c r="N72" s="5">
        <f>C72*N69</f>
        <v>699.3900000000001</v>
      </c>
      <c r="O72" s="5">
        <f>C72*O69</f>
        <v>707.18</v>
      </c>
      <c r="P72" s="5">
        <f>C72*P69</f>
        <v>703.57</v>
      </c>
      <c r="Q72" s="5">
        <f>C72*Q69</f>
        <v>694.83</v>
      </c>
      <c r="R72" s="5">
        <f>C72*R69</f>
        <v>669.18</v>
      </c>
      <c r="T72" s="9">
        <v>1.35</v>
      </c>
      <c r="U72" s="9">
        <v>0.46</v>
      </c>
      <c r="V72" s="9">
        <v>0.19</v>
      </c>
      <c r="W72" s="9">
        <v>0.41</v>
      </c>
      <c r="X72" s="9">
        <v>0.37</v>
      </c>
      <c r="Y72" s="9">
        <v>0.11</v>
      </c>
      <c r="Z72" s="9">
        <v>1.67</v>
      </c>
      <c r="AA72" s="9">
        <v>1.49</v>
      </c>
      <c r="AB72" s="9">
        <v>2.5</v>
      </c>
      <c r="AC72" s="9">
        <v>2.2599999999999998</v>
      </c>
      <c r="AD72" s="9">
        <v>1.61</v>
      </c>
      <c r="AE72" s="9">
        <v>2.96</v>
      </c>
    </row>
    <row r="73" spans="1:31" ht="30" customHeight="1" x14ac:dyDescent="0.3">
      <c r="A73" s="3"/>
      <c r="B73" s="3"/>
      <c r="C73" s="4">
        <v>48</v>
      </c>
      <c r="D73" s="5">
        <f>D69*C73</f>
        <v>1760.16</v>
      </c>
      <c r="E73" s="5">
        <f>E69*C73</f>
        <v>1547.0400000000002</v>
      </c>
      <c r="F73" s="5">
        <f t="shared" si="15"/>
        <v>1583.0400000000002</v>
      </c>
      <c r="G73" s="5">
        <f t="shared" ref="G73:G104" si="16">F73-AE73</f>
        <v>1580.0800000000002</v>
      </c>
      <c r="H73" s="5">
        <f>C73*H69</f>
        <v>1363.6800000000003</v>
      </c>
      <c r="I73" s="5">
        <f>C73*I69</f>
        <v>1472.16</v>
      </c>
      <c r="J73" s="5">
        <f>C73*J69</f>
        <v>1592.16</v>
      </c>
      <c r="K73" s="5">
        <f>C73*K69</f>
        <v>1663.6800000000003</v>
      </c>
      <c r="L73" s="5">
        <f>C73*L69</f>
        <v>1743.8400000000001</v>
      </c>
      <c r="M73" s="5">
        <f>C73*M69</f>
        <v>1749.1200000000003</v>
      </c>
      <c r="N73" s="5">
        <f>C73*N69</f>
        <v>1766.88</v>
      </c>
      <c r="O73" s="5">
        <f>C73*O69</f>
        <v>1786.56</v>
      </c>
      <c r="P73" s="5">
        <f>C73*P69</f>
        <v>1777.44</v>
      </c>
      <c r="Q73" s="5">
        <f>C73*Q69</f>
        <v>1755.3600000000001</v>
      </c>
      <c r="R73" s="5">
        <f>C73*R69</f>
        <v>1690.56</v>
      </c>
      <c r="T73" s="9">
        <v>1.35</v>
      </c>
      <c r="U73" s="9">
        <v>0.46</v>
      </c>
      <c r="V73" s="9">
        <v>0.19</v>
      </c>
      <c r="W73" s="9">
        <v>0.41</v>
      </c>
      <c r="X73" s="9">
        <v>0.37</v>
      </c>
      <c r="Y73" s="9">
        <v>0.11</v>
      </c>
      <c r="Z73" s="9">
        <v>1.67</v>
      </c>
      <c r="AA73" s="9">
        <v>1.49</v>
      </c>
      <c r="AB73" s="9">
        <v>2.5</v>
      </c>
      <c r="AC73" s="9">
        <v>2.2599999999999998</v>
      </c>
      <c r="AD73" s="9">
        <v>1.61</v>
      </c>
      <c r="AE73" s="9">
        <v>2.96</v>
      </c>
    </row>
    <row r="74" spans="1:31" ht="30" customHeight="1" x14ac:dyDescent="0.3">
      <c r="A74" s="3" t="s">
        <v>17</v>
      </c>
      <c r="B74" s="3" t="s">
        <v>12</v>
      </c>
      <c r="C74" s="4" t="s">
        <v>8</v>
      </c>
      <c r="D74" s="5">
        <v>36.83</v>
      </c>
      <c r="E74" s="5">
        <f>D74-4.44</f>
        <v>32.39</v>
      </c>
      <c r="F74" s="5">
        <f>E74+0.75</f>
        <v>33.14</v>
      </c>
      <c r="G74" s="5">
        <f t="shared" si="16"/>
        <v>30.18</v>
      </c>
      <c r="H74" s="5">
        <f>G74-AD74</f>
        <v>28.57</v>
      </c>
      <c r="I74" s="5">
        <f>H74+AC74</f>
        <v>30.83</v>
      </c>
      <c r="J74" s="5">
        <f>I74+AB74</f>
        <v>33.33</v>
      </c>
      <c r="K74" s="5">
        <f>J74+AA74</f>
        <v>34.82</v>
      </c>
      <c r="L74" s="5">
        <f>K74+Z74</f>
        <v>36.49</v>
      </c>
      <c r="M74" s="5">
        <f>L74+Y74</f>
        <v>36.6</v>
      </c>
      <c r="N74" s="5">
        <f>M74+X74</f>
        <v>36.97</v>
      </c>
      <c r="O74" s="5">
        <f>N74+W74</f>
        <v>37.379999999999995</v>
      </c>
      <c r="P74" s="5">
        <f>O74-V74</f>
        <v>37.19</v>
      </c>
      <c r="Q74" s="5">
        <f>P74-U74</f>
        <v>36.729999999999997</v>
      </c>
      <c r="R74" s="5">
        <f t="shared" ref="R74:R107" si="17">Q74-T74</f>
        <v>35.379999999999995</v>
      </c>
      <c r="T74" s="9">
        <v>1.35</v>
      </c>
      <c r="U74" s="9">
        <v>0.46</v>
      </c>
      <c r="V74" s="9">
        <v>0.19</v>
      </c>
      <c r="W74" s="9">
        <v>0.41</v>
      </c>
      <c r="X74" s="9">
        <v>0.37</v>
      </c>
      <c r="Y74" s="9">
        <v>0.11</v>
      </c>
      <c r="Z74" s="9">
        <v>1.67</v>
      </c>
      <c r="AA74" s="9">
        <v>1.49</v>
      </c>
      <c r="AB74" s="9">
        <v>2.5</v>
      </c>
      <c r="AC74" s="9">
        <v>2.2599999999999998</v>
      </c>
      <c r="AD74" s="9">
        <v>1.61</v>
      </c>
      <c r="AE74" s="9">
        <v>2.96</v>
      </c>
    </row>
    <row r="75" spans="1:31" ht="30" customHeight="1" x14ac:dyDescent="0.3">
      <c r="A75" s="3"/>
      <c r="B75" s="3"/>
      <c r="C75" s="4">
        <v>9</v>
      </c>
      <c r="D75" s="5">
        <f>D74*C75</f>
        <v>331.46999999999997</v>
      </c>
      <c r="E75" s="5">
        <f>E74*C75</f>
        <v>291.51</v>
      </c>
      <c r="F75" s="5">
        <f>C75*$F$74</f>
        <v>298.26</v>
      </c>
      <c r="G75" s="5">
        <f t="shared" si="16"/>
        <v>295.3</v>
      </c>
      <c r="H75" s="5">
        <f>C75*H74</f>
        <v>257.13</v>
      </c>
      <c r="I75" s="5">
        <f>C75*I74</f>
        <v>277.46999999999997</v>
      </c>
      <c r="J75" s="5">
        <f>C75*J74</f>
        <v>299.96999999999997</v>
      </c>
      <c r="K75" s="5">
        <f>C75*K74</f>
        <v>313.38</v>
      </c>
      <c r="L75" s="5">
        <f>C75*L74</f>
        <v>328.41</v>
      </c>
      <c r="M75" s="5">
        <f>C75*M74</f>
        <v>329.40000000000003</v>
      </c>
      <c r="N75" s="5">
        <f>C75*N74</f>
        <v>332.73</v>
      </c>
      <c r="O75" s="5">
        <f>C75*O74</f>
        <v>336.41999999999996</v>
      </c>
      <c r="P75" s="5">
        <f>C75*P74</f>
        <v>334.71</v>
      </c>
      <c r="Q75" s="5">
        <f>C75*Q74</f>
        <v>330.57</v>
      </c>
      <c r="R75" s="5">
        <f>C75*R74</f>
        <v>318.41999999999996</v>
      </c>
      <c r="T75" s="9">
        <v>1.35</v>
      </c>
      <c r="U75" s="9">
        <v>0.46</v>
      </c>
      <c r="V75" s="9">
        <v>0.19</v>
      </c>
      <c r="W75" s="9">
        <v>0.41</v>
      </c>
      <c r="X75" s="9">
        <v>0.37</v>
      </c>
      <c r="Y75" s="9">
        <v>0.11</v>
      </c>
      <c r="Z75" s="9">
        <v>1.67</v>
      </c>
      <c r="AA75" s="9">
        <v>1.49</v>
      </c>
      <c r="AB75" s="9">
        <v>2.5</v>
      </c>
      <c r="AC75" s="9">
        <v>2.2599999999999998</v>
      </c>
      <c r="AD75" s="9">
        <v>1.61</v>
      </c>
      <c r="AE75" s="9">
        <v>2.96</v>
      </c>
    </row>
    <row r="76" spans="1:31" ht="30" customHeight="1" x14ac:dyDescent="0.3">
      <c r="A76" s="3"/>
      <c r="B76" s="3"/>
      <c r="C76" s="4">
        <v>14</v>
      </c>
      <c r="D76" s="5">
        <f>D74*C76</f>
        <v>515.62</v>
      </c>
      <c r="E76" s="5">
        <f>E74*C76</f>
        <v>453.46000000000004</v>
      </c>
      <c r="F76" s="5">
        <f t="shared" ref="F76:F78" si="18">C76*$F$74</f>
        <v>463.96000000000004</v>
      </c>
      <c r="G76" s="5">
        <f t="shared" si="16"/>
        <v>461.00000000000006</v>
      </c>
      <c r="H76" s="5">
        <f>C76*H74</f>
        <v>399.98</v>
      </c>
      <c r="I76" s="5">
        <f>C76*I74</f>
        <v>431.62</v>
      </c>
      <c r="J76" s="5">
        <f>C76*J74</f>
        <v>466.62</v>
      </c>
      <c r="K76" s="5">
        <f>C76*K74</f>
        <v>487.48</v>
      </c>
      <c r="L76" s="5">
        <f>C76*L74</f>
        <v>510.86</v>
      </c>
      <c r="M76" s="5">
        <f>C76*M74</f>
        <v>512.4</v>
      </c>
      <c r="N76" s="5">
        <f>C76*N74</f>
        <v>517.57999999999993</v>
      </c>
      <c r="O76" s="5">
        <f>C76*O74</f>
        <v>523.31999999999994</v>
      </c>
      <c r="P76" s="5">
        <f>C76*P74</f>
        <v>520.66</v>
      </c>
      <c r="Q76" s="5">
        <f>C76*Q74</f>
        <v>514.21999999999991</v>
      </c>
      <c r="R76" s="5">
        <f>C76*R74</f>
        <v>495.31999999999994</v>
      </c>
      <c r="T76" s="9">
        <v>1.35</v>
      </c>
      <c r="U76" s="9">
        <v>0.46</v>
      </c>
      <c r="V76" s="9">
        <v>0.19</v>
      </c>
      <c r="W76" s="9">
        <v>0.41</v>
      </c>
      <c r="X76" s="9">
        <v>0.37</v>
      </c>
      <c r="Y76" s="9">
        <v>0.11</v>
      </c>
      <c r="Z76" s="9">
        <v>1.67</v>
      </c>
      <c r="AA76" s="9">
        <v>1.49</v>
      </c>
      <c r="AB76" s="9">
        <v>2.5</v>
      </c>
      <c r="AC76" s="9">
        <v>2.2599999999999998</v>
      </c>
      <c r="AD76" s="9">
        <v>1.61</v>
      </c>
      <c r="AE76" s="9">
        <v>2.96</v>
      </c>
    </row>
    <row r="77" spans="1:31" ht="30" customHeight="1" x14ac:dyDescent="0.3">
      <c r="A77" s="3"/>
      <c r="B77" s="3"/>
      <c r="C77" s="4">
        <v>19</v>
      </c>
      <c r="D77" s="5">
        <f>D74*C77</f>
        <v>699.77</v>
      </c>
      <c r="E77" s="5">
        <f>E74*C77</f>
        <v>615.41</v>
      </c>
      <c r="F77" s="5">
        <f t="shared" si="18"/>
        <v>629.66</v>
      </c>
      <c r="G77" s="5">
        <f t="shared" si="16"/>
        <v>626.69999999999993</v>
      </c>
      <c r="H77" s="5">
        <f>C77*H74</f>
        <v>542.83000000000004</v>
      </c>
      <c r="I77" s="5">
        <f>C77*I74</f>
        <v>585.77</v>
      </c>
      <c r="J77" s="5">
        <f>C77*J74</f>
        <v>633.27</v>
      </c>
      <c r="K77" s="5">
        <f>C77*K74</f>
        <v>661.58</v>
      </c>
      <c r="L77" s="5">
        <f>C77*L74</f>
        <v>693.31000000000006</v>
      </c>
      <c r="M77" s="5">
        <f>C77*M74</f>
        <v>695.4</v>
      </c>
      <c r="N77" s="5">
        <f>C77*N74</f>
        <v>702.43</v>
      </c>
      <c r="O77" s="5">
        <f>C77*O74</f>
        <v>710.21999999999991</v>
      </c>
      <c r="P77" s="5">
        <f>C77*P74</f>
        <v>706.6099999999999</v>
      </c>
      <c r="Q77" s="5">
        <f>C77*Q74</f>
        <v>697.86999999999989</v>
      </c>
      <c r="R77" s="5">
        <f>C77*R74</f>
        <v>672.21999999999991</v>
      </c>
      <c r="T77" s="9">
        <v>1.35</v>
      </c>
      <c r="U77" s="9">
        <v>0.46</v>
      </c>
      <c r="V77" s="9">
        <v>0.19</v>
      </c>
      <c r="W77" s="9">
        <v>0.41</v>
      </c>
      <c r="X77" s="9">
        <v>0.37</v>
      </c>
      <c r="Y77" s="9">
        <v>0.11</v>
      </c>
      <c r="Z77" s="9">
        <v>1.67</v>
      </c>
      <c r="AA77" s="9">
        <v>1.49</v>
      </c>
      <c r="AB77" s="9">
        <v>2.5</v>
      </c>
      <c r="AC77" s="9">
        <v>2.2599999999999998</v>
      </c>
      <c r="AD77" s="9">
        <v>1.61</v>
      </c>
      <c r="AE77" s="9">
        <v>2.96</v>
      </c>
    </row>
    <row r="78" spans="1:31" ht="30" customHeight="1" x14ac:dyDescent="0.3">
      <c r="A78" s="3"/>
      <c r="B78" s="3"/>
      <c r="C78" s="4">
        <v>48</v>
      </c>
      <c r="D78" s="5">
        <f>D74*C78</f>
        <v>1767.84</v>
      </c>
      <c r="E78" s="5">
        <f>E74*C78</f>
        <v>1554.72</v>
      </c>
      <c r="F78" s="5">
        <f t="shared" si="18"/>
        <v>1590.72</v>
      </c>
      <c r="G78" s="5">
        <f t="shared" si="16"/>
        <v>1587.76</v>
      </c>
      <c r="H78" s="5">
        <f>C78*H74</f>
        <v>1371.3600000000001</v>
      </c>
      <c r="I78" s="5">
        <f>C78*I74</f>
        <v>1479.84</v>
      </c>
      <c r="J78" s="5">
        <f>C78*J74</f>
        <v>1599.84</v>
      </c>
      <c r="K78" s="5">
        <f>C78*K74</f>
        <v>1671.3600000000001</v>
      </c>
      <c r="L78" s="5">
        <f>C78*L74</f>
        <v>1751.52</v>
      </c>
      <c r="M78" s="5">
        <f>C78*M74</f>
        <v>1756.8000000000002</v>
      </c>
      <c r="N78" s="5">
        <f>C78*N74</f>
        <v>1774.56</v>
      </c>
      <c r="O78" s="5">
        <f>C78*O74</f>
        <v>1794.2399999999998</v>
      </c>
      <c r="P78" s="5">
        <f>C78*P74</f>
        <v>1785.12</v>
      </c>
      <c r="Q78" s="5">
        <f>C78*Q74</f>
        <v>1763.04</v>
      </c>
      <c r="R78" s="5">
        <f>C78*R74</f>
        <v>1698.2399999999998</v>
      </c>
      <c r="T78" s="9">
        <v>1.35</v>
      </c>
      <c r="U78" s="9">
        <v>0.46</v>
      </c>
      <c r="V78" s="9">
        <v>0.19</v>
      </c>
      <c r="W78" s="9">
        <v>0.41</v>
      </c>
      <c r="X78" s="9">
        <v>0.37</v>
      </c>
      <c r="Y78" s="9">
        <v>0.11</v>
      </c>
      <c r="Z78" s="9">
        <v>1.67</v>
      </c>
      <c r="AA78" s="9">
        <v>1.49</v>
      </c>
      <c r="AB78" s="9">
        <v>2.5</v>
      </c>
      <c r="AC78" s="9">
        <v>2.2599999999999998</v>
      </c>
      <c r="AD78" s="9">
        <v>1.61</v>
      </c>
      <c r="AE78" s="9">
        <v>2.96</v>
      </c>
    </row>
    <row r="79" spans="1:31" ht="30" customHeight="1" x14ac:dyDescent="0.3">
      <c r="A79" s="3" t="s">
        <v>17</v>
      </c>
      <c r="B79" s="3" t="s">
        <v>13</v>
      </c>
      <c r="C79" s="4" t="s">
        <v>8</v>
      </c>
      <c r="D79" s="5">
        <v>36.65</v>
      </c>
      <c r="E79" s="5">
        <f>D79-4.44</f>
        <v>32.21</v>
      </c>
      <c r="F79" s="5">
        <f>E79+0.75</f>
        <v>32.96</v>
      </c>
      <c r="G79" s="5">
        <f t="shared" si="16"/>
        <v>30</v>
      </c>
      <c r="H79" s="5">
        <f>G79-AD79</f>
        <v>28.39</v>
      </c>
      <c r="I79" s="5">
        <f>H79+AC79</f>
        <v>30.65</v>
      </c>
      <c r="J79" s="5">
        <f>I79+AB79</f>
        <v>33.15</v>
      </c>
      <c r="K79" s="5">
        <f>J79+AA79</f>
        <v>34.64</v>
      </c>
      <c r="L79" s="5">
        <f>K79+Z79</f>
        <v>36.31</v>
      </c>
      <c r="M79" s="5">
        <f>L79+Y79</f>
        <v>36.42</v>
      </c>
      <c r="N79" s="5">
        <f>M79+X79</f>
        <v>36.79</v>
      </c>
      <c r="O79" s="5">
        <f>N79+W79</f>
        <v>37.199999999999996</v>
      </c>
      <c r="P79" s="5">
        <f>O79-V79</f>
        <v>37.01</v>
      </c>
      <c r="Q79" s="5">
        <f>P79-U79</f>
        <v>36.549999999999997</v>
      </c>
      <c r="R79" s="5">
        <f t="shared" si="17"/>
        <v>35.199999999999996</v>
      </c>
      <c r="T79" s="9">
        <v>1.35</v>
      </c>
      <c r="U79" s="9">
        <v>0.46</v>
      </c>
      <c r="V79" s="9">
        <v>0.19</v>
      </c>
      <c r="W79" s="9">
        <v>0.41</v>
      </c>
      <c r="X79" s="9">
        <v>0.37</v>
      </c>
      <c r="Y79" s="9">
        <v>0.11</v>
      </c>
      <c r="Z79" s="9">
        <v>1.67</v>
      </c>
      <c r="AA79" s="9">
        <v>1.49</v>
      </c>
      <c r="AB79" s="9">
        <v>2.5</v>
      </c>
      <c r="AC79" s="9">
        <v>2.2599999999999998</v>
      </c>
      <c r="AD79" s="9">
        <v>1.61</v>
      </c>
      <c r="AE79" s="9">
        <v>2.96</v>
      </c>
    </row>
    <row r="80" spans="1:31" ht="30" customHeight="1" x14ac:dyDescent="0.3">
      <c r="A80" s="3"/>
      <c r="B80" s="3"/>
      <c r="C80" s="4">
        <v>9</v>
      </c>
      <c r="D80" s="5">
        <f>D79*C80</f>
        <v>329.84999999999997</v>
      </c>
      <c r="E80" s="5">
        <f>E79*C80</f>
        <v>289.89</v>
      </c>
      <c r="F80" s="5">
        <f>C80*$F$79</f>
        <v>296.64</v>
      </c>
      <c r="G80" s="5">
        <f t="shared" si="16"/>
        <v>293.68</v>
      </c>
      <c r="H80" s="5">
        <f>C80*H79</f>
        <v>255.51</v>
      </c>
      <c r="I80" s="5">
        <f>C80*I79</f>
        <v>275.84999999999997</v>
      </c>
      <c r="J80" s="5">
        <f>C80*J79</f>
        <v>298.34999999999997</v>
      </c>
      <c r="K80" s="5">
        <f>C80*K79</f>
        <v>311.76</v>
      </c>
      <c r="L80" s="5">
        <f>C80*L79</f>
        <v>326.79000000000002</v>
      </c>
      <c r="M80" s="5">
        <f>C80*M79</f>
        <v>327.78000000000003</v>
      </c>
      <c r="N80" s="5">
        <f>C80*N79</f>
        <v>331.11</v>
      </c>
      <c r="O80" s="5">
        <f>C80*O79</f>
        <v>334.79999999999995</v>
      </c>
      <c r="P80" s="5">
        <f>C80*P79</f>
        <v>333.09</v>
      </c>
      <c r="Q80" s="5">
        <f>C80*Q79</f>
        <v>328.95</v>
      </c>
      <c r="R80" s="5">
        <f>C80*R79</f>
        <v>316.79999999999995</v>
      </c>
      <c r="T80" s="9">
        <v>1.35</v>
      </c>
      <c r="U80" s="9">
        <v>0.46</v>
      </c>
      <c r="V80" s="9">
        <v>0.19</v>
      </c>
      <c r="W80" s="9">
        <v>0.41</v>
      </c>
      <c r="X80" s="9">
        <v>0.37</v>
      </c>
      <c r="Y80" s="9">
        <v>0.11</v>
      </c>
      <c r="Z80" s="9">
        <v>1.67</v>
      </c>
      <c r="AA80" s="9">
        <v>1.49</v>
      </c>
      <c r="AB80" s="9">
        <v>2.5</v>
      </c>
      <c r="AC80" s="9">
        <v>2.2599999999999998</v>
      </c>
      <c r="AD80" s="9">
        <v>1.61</v>
      </c>
      <c r="AE80" s="9">
        <v>2.96</v>
      </c>
    </row>
    <row r="81" spans="1:31" ht="30" customHeight="1" x14ac:dyDescent="0.3">
      <c r="A81" s="3"/>
      <c r="B81" s="3"/>
      <c r="C81" s="4">
        <v>14</v>
      </c>
      <c r="D81" s="5">
        <f>D79*C81</f>
        <v>513.1</v>
      </c>
      <c r="E81" s="5">
        <f>E79*C81</f>
        <v>450.94</v>
      </c>
      <c r="F81" s="5">
        <f t="shared" ref="F81:F83" si="19">C81*$F$79</f>
        <v>461.44</v>
      </c>
      <c r="G81" s="5">
        <f t="shared" si="16"/>
        <v>458.48</v>
      </c>
      <c r="H81" s="5">
        <f>C81*H79</f>
        <v>397.46000000000004</v>
      </c>
      <c r="I81" s="5">
        <f>C81*I79</f>
        <v>429.09999999999997</v>
      </c>
      <c r="J81" s="5">
        <f>C81*J79</f>
        <v>464.09999999999997</v>
      </c>
      <c r="K81" s="5">
        <f>C81*K79</f>
        <v>484.96000000000004</v>
      </c>
      <c r="L81" s="5">
        <f>C81*L79</f>
        <v>508.34000000000003</v>
      </c>
      <c r="M81" s="5">
        <f>C81*M79</f>
        <v>509.88</v>
      </c>
      <c r="N81" s="5">
        <f>C81*N79</f>
        <v>515.05999999999995</v>
      </c>
      <c r="O81" s="5">
        <f>C81*O79</f>
        <v>520.79999999999995</v>
      </c>
      <c r="P81" s="5">
        <f>C81*P79</f>
        <v>518.14</v>
      </c>
      <c r="Q81" s="5">
        <f>C81*Q79</f>
        <v>511.69999999999993</v>
      </c>
      <c r="R81" s="5">
        <f>C81*R79</f>
        <v>492.79999999999995</v>
      </c>
      <c r="T81" s="9">
        <v>1.35</v>
      </c>
      <c r="U81" s="9">
        <v>0.46</v>
      </c>
      <c r="V81" s="9">
        <v>0.19</v>
      </c>
      <c r="W81" s="9">
        <v>0.41</v>
      </c>
      <c r="X81" s="9">
        <v>0.37</v>
      </c>
      <c r="Y81" s="9">
        <v>0.11</v>
      </c>
      <c r="Z81" s="9">
        <v>1.67</v>
      </c>
      <c r="AA81" s="9">
        <v>1.49</v>
      </c>
      <c r="AB81" s="9">
        <v>2.5</v>
      </c>
      <c r="AC81" s="9">
        <v>2.2599999999999998</v>
      </c>
      <c r="AD81" s="9">
        <v>1.61</v>
      </c>
      <c r="AE81" s="9">
        <v>2.96</v>
      </c>
    </row>
    <row r="82" spans="1:31" ht="30" customHeight="1" x14ac:dyDescent="0.3">
      <c r="A82" s="3"/>
      <c r="B82" s="3"/>
      <c r="C82" s="4">
        <v>19</v>
      </c>
      <c r="D82" s="5">
        <f>D79*C82</f>
        <v>696.35</v>
      </c>
      <c r="E82" s="5">
        <f>E79*C82</f>
        <v>611.99</v>
      </c>
      <c r="F82" s="5">
        <f t="shared" si="19"/>
        <v>626.24</v>
      </c>
      <c r="G82" s="5">
        <f t="shared" si="16"/>
        <v>623.28</v>
      </c>
      <c r="H82" s="5">
        <f>C82*H79</f>
        <v>539.41</v>
      </c>
      <c r="I82" s="5">
        <f>C82*I79</f>
        <v>582.35</v>
      </c>
      <c r="J82" s="5">
        <f>C82*J79</f>
        <v>629.85</v>
      </c>
      <c r="K82" s="5">
        <f>C82*K79</f>
        <v>658.16</v>
      </c>
      <c r="L82" s="5">
        <f>C82*L79</f>
        <v>689.8900000000001</v>
      </c>
      <c r="M82" s="5">
        <f>C82*M79</f>
        <v>691.98</v>
      </c>
      <c r="N82" s="5">
        <f>C82*N79</f>
        <v>699.01</v>
      </c>
      <c r="O82" s="5">
        <f>C82*O79</f>
        <v>706.8</v>
      </c>
      <c r="P82" s="5">
        <f>C82*P79</f>
        <v>703.18999999999994</v>
      </c>
      <c r="Q82" s="5">
        <f>C82*Q79</f>
        <v>694.44999999999993</v>
      </c>
      <c r="R82" s="5">
        <f>C82*R79</f>
        <v>668.8</v>
      </c>
      <c r="T82" s="9">
        <v>1.35</v>
      </c>
      <c r="U82" s="9">
        <v>0.46</v>
      </c>
      <c r="V82" s="9">
        <v>0.19</v>
      </c>
      <c r="W82" s="9">
        <v>0.41</v>
      </c>
      <c r="X82" s="9">
        <v>0.37</v>
      </c>
      <c r="Y82" s="9">
        <v>0.11</v>
      </c>
      <c r="Z82" s="9">
        <v>1.67</v>
      </c>
      <c r="AA82" s="9">
        <v>1.49</v>
      </c>
      <c r="AB82" s="9">
        <v>2.5</v>
      </c>
      <c r="AC82" s="9">
        <v>2.2599999999999998</v>
      </c>
      <c r="AD82" s="9">
        <v>1.61</v>
      </c>
      <c r="AE82" s="9">
        <v>2.96</v>
      </c>
    </row>
    <row r="83" spans="1:31" ht="30" customHeight="1" x14ac:dyDescent="0.3">
      <c r="A83" s="3"/>
      <c r="B83" s="3"/>
      <c r="C83" s="4">
        <v>48</v>
      </c>
      <c r="D83" s="5">
        <f>D79*C83</f>
        <v>1759.1999999999998</v>
      </c>
      <c r="E83" s="5">
        <f>E79*C83</f>
        <v>1546.08</v>
      </c>
      <c r="F83" s="5">
        <f t="shared" si="19"/>
        <v>1582.08</v>
      </c>
      <c r="G83" s="5">
        <f t="shared" si="16"/>
        <v>1579.12</v>
      </c>
      <c r="H83" s="5">
        <f>C83*H79</f>
        <v>1362.72</v>
      </c>
      <c r="I83" s="5">
        <f>C83*I79</f>
        <v>1471.1999999999998</v>
      </c>
      <c r="J83" s="5">
        <f>C83*J79</f>
        <v>1591.1999999999998</v>
      </c>
      <c r="K83" s="5">
        <f>C83*K79</f>
        <v>1662.72</v>
      </c>
      <c r="L83" s="5">
        <f>C83*L79</f>
        <v>1742.88</v>
      </c>
      <c r="M83" s="5">
        <f>C83*M79</f>
        <v>1748.16</v>
      </c>
      <c r="N83" s="5">
        <f>C83*N79</f>
        <v>1765.92</v>
      </c>
      <c r="O83" s="5">
        <f>C83*O79</f>
        <v>1785.6</v>
      </c>
      <c r="P83" s="5">
        <f>C83*P79</f>
        <v>1776.48</v>
      </c>
      <c r="Q83" s="5">
        <f>C83*Q79</f>
        <v>1754.3999999999999</v>
      </c>
      <c r="R83" s="5">
        <f>C83*R79</f>
        <v>1689.6</v>
      </c>
      <c r="T83" s="9">
        <v>1.35</v>
      </c>
      <c r="U83" s="9">
        <v>0.46</v>
      </c>
      <c r="V83" s="9">
        <v>0.19</v>
      </c>
      <c r="W83" s="9">
        <v>0.41</v>
      </c>
      <c r="X83" s="9">
        <v>0.37</v>
      </c>
      <c r="Y83" s="9">
        <v>0.11</v>
      </c>
      <c r="Z83" s="9">
        <v>1.67</v>
      </c>
      <c r="AA83" s="9">
        <v>1.49</v>
      </c>
      <c r="AB83" s="9">
        <v>2.5</v>
      </c>
      <c r="AC83" s="9">
        <v>2.2599999999999998</v>
      </c>
      <c r="AD83" s="9">
        <v>1.61</v>
      </c>
      <c r="AE83" s="9">
        <v>2.96</v>
      </c>
    </row>
    <row r="84" spans="1:31" ht="30" customHeight="1" x14ac:dyDescent="0.3">
      <c r="A84" s="3" t="s">
        <v>17</v>
      </c>
      <c r="B84" s="3" t="s">
        <v>14</v>
      </c>
      <c r="C84" s="4" t="s">
        <v>8</v>
      </c>
      <c r="D84" s="5">
        <v>36.64</v>
      </c>
      <c r="E84" s="5">
        <f>D84-4.44</f>
        <v>32.200000000000003</v>
      </c>
      <c r="F84" s="5">
        <f>E84+0.75</f>
        <v>32.950000000000003</v>
      </c>
      <c r="G84" s="5">
        <f t="shared" si="16"/>
        <v>29.990000000000002</v>
      </c>
      <c r="H84" s="5">
        <f>G84-AD84</f>
        <v>28.380000000000003</v>
      </c>
      <c r="I84" s="5">
        <f>H84+AC84</f>
        <v>30.64</v>
      </c>
      <c r="J84" s="5">
        <f>I84+AB84</f>
        <v>33.14</v>
      </c>
      <c r="K84" s="5">
        <f>J84+AA84</f>
        <v>34.630000000000003</v>
      </c>
      <c r="L84" s="5">
        <f>K84+Z84</f>
        <v>36.300000000000004</v>
      </c>
      <c r="M84" s="5">
        <f>L84+Y84</f>
        <v>36.410000000000004</v>
      </c>
      <c r="N84" s="5">
        <f>M84+X84</f>
        <v>36.78</v>
      </c>
      <c r="O84" s="5">
        <f>N84+W84</f>
        <v>37.19</v>
      </c>
      <c r="P84" s="5">
        <f>O84-V84</f>
        <v>37</v>
      </c>
      <c r="Q84" s="5">
        <f>P84-U84</f>
        <v>36.54</v>
      </c>
      <c r="R84" s="5">
        <f t="shared" si="17"/>
        <v>35.19</v>
      </c>
      <c r="T84" s="9">
        <v>1.35</v>
      </c>
      <c r="U84" s="9">
        <v>0.46</v>
      </c>
      <c r="V84" s="9">
        <v>0.19</v>
      </c>
      <c r="W84" s="9">
        <v>0.41</v>
      </c>
      <c r="X84" s="9">
        <v>0.37</v>
      </c>
      <c r="Y84" s="9">
        <v>0.11</v>
      </c>
      <c r="Z84" s="9">
        <v>1.67</v>
      </c>
      <c r="AA84" s="9">
        <v>1.49</v>
      </c>
      <c r="AB84" s="9">
        <v>2.5</v>
      </c>
      <c r="AC84" s="9">
        <v>2.2599999999999998</v>
      </c>
      <c r="AD84" s="9">
        <v>1.61</v>
      </c>
      <c r="AE84" s="9">
        <v>2.96</v>
      </c>
    </row>
    <row r="85" spans="1:31" ht="30" customHeight="1" x14ac:dyDescent="0.3">
      <c r="A85" s="3"/>
      <c r="B85" s="3"/>
      <c r="C85" s="4">
        <v>9</v>
      </c>
      <c r="D85" s="5">
        <f>D84*C85</f>
        <v>329.76</v>
      </c>
      <c r="E85" s="5">
        <f>E84*C85</f>
        <v>289.8</v>
      </c>
      <c r="F85" s="5">
        <f>C85*$F$84</f>
        <v>296.55</v>
      </c>
      <c r="G85" s="5">
        <f t="shared" si="16"/>
        <v>293.59000000000003</v>
      </c>
      <c r="H85" s="5">
        <f>C85*H84</f>
        <v>255.42000000000002</v>
      </c>
      <c r="I85" s="5">
        <f>C85*I84</f>
        <v>275.76</v>
      </c>
      <c r="J85" s="5">
        <f>C85*J84</f>
        <v>298.26</v>
      </c>
      <c r="K85" s="5">
        <f>C85*K84</f>
        <v>311.67</v>
      </c>
      <c r="L85" s="5">
        <f>C85*L84</f>
        <v>326.70000000000005</v>
      </c>
      <c r="M85" s="5">
        <f>C85*M84</f>
        <v>327.69000000000005</v>
      </c>
      <c r="N85" s="5">
        <f>C85*N84</f>
        <v>331.02</v>
      </c>
      <c r="O85" s="5">
        <f>C85*O84</f>
        <v>334.71</v>
      </c>
      <c r="P85" s="5">
        <f>C85*P84</f>
        <v>333</v>
      </c>
      <c r="Q85" s="5">
        <f>C85*Q84</f>
        <v>328.86</v>
      </c>
      <c r="R85" s="5">
        <f>C85*R84</f>
        <v>316.70999999999998</v>
      </c>
      <c r="T85" s="9">
        <v>1.35</v>
      </c>
      <c r="U85" s="9">
        <v>0.46</v>
      </c>
      <c r="V85" s="9">
        <v>0.19</v>
      </c>
      <c r="W85" s="9">
        <v>0.41</v>
      </c>
      <c r="X85" s="9">
        <v>0.37</v>
      </c>
      <c r="Y85" s="9">
        <v>0.11</v>
      </c>
      <c r="Z85" s="9">
        <v>1.67</v>
      </c>
      <c r="AA85" s="9">
        <v>1.49</v>
      </c>
      <c r="AB85" s="9">
        <v>2.5</v>
      </c>
      <c r="AC85" s="9">
        <v>2.2599999999999998</v>
      </c>
      <c r="AD85" s="9">
        <v>1.61</v>
      </c>
      <c r="AE85" s="9">
        <v>2.96</v>
      </c>
    </row>
    <row r="86" spans="1:31" ht="30" customHeight="1" x14ac:dyDescent="0.3">
      <c r="A86" s="3"/>
      <c r="B86" s="3"/>
      <c r="C86" s="4">
        <v>14</v>
      </c>
      <c r="D86" s="5">
        <f>D84*C86</f>
        <v>512.96</v>
      </c>
      <c r="E86" s="5">
        <f>E84*C86</f>
        <v>450.80000000000007</v>
      </c>
      <c r="F86" s="5">
        <f t="shared" ref="F86:F88" si="20">C86*$F$84</f>
        <v>461.30000000000007</v>
      </c>
      <c r="G86" s="5">
        <f t="shared" si="16"/>
        <v>458.34000000000009</v>
      </c>
      <c r="H86" s="5">
        <f>C86*H84</f>
        <v>397.32000000000005</v>
      </c>
      <c r="I86" s="5">
        <f>C86*I84</f>
        <v>428.96000000000004</v>
      </c>
      <c r="J86" s="5">
        <f>C86*J84</f>
        <v>463.96000000000004</v>
      </c>
      <c r="K86" s="5">
        <f>C86*K84</f>
        <v>484.82000000000005</v>
      </c>
      <c r="L86" s="5">
        <f>C86*L84</f>
        <v>508.20000000000005</v>
      </c>
      <c r="M86" s="5">
        <f>C86*M84</f>
        <v>509.74000000000007</v>
      </c>
      <c r="N86" s="5">
        <f>C86*N84</f>
        <v>514.92000000000007</v>
      </c>
      <c r="O86" s="5">
        <f>C86*O84</f>
        <v>520.66</v>
      </c>
      <c r="P86" s="5">
        <f>C86*P84</f>
        <v>518</v>
      </c>
      <c r="Q86" s="5">
        <f>C86*Q84</f>
        <v>511.56</v>
      </c>
      <c r="R86" s="5">
        <f>C86*R84</f>
        <v>492.65999999999997</v>
      </c>
      <c r="T86" s="9">
        <v>1.35</v>
      </c>
      <c r="U86" s="9">
        <v>0.46</v>
      </c>
      <c r="V86" s="9">
        <v>0.19</v>
      </c>
      <c r="W86" s="9">
        <v>0.41</v>
      </c>
      <c r="X86" s="9">
        <v>0.37</v>
      </c>
      <c r="Y86" s="9">
        <v>0.11</v>
      </c>
      <c r="Z86" s="9">
        <v>1.67</v>
      </c>
      <c r="AA86" s="9">
        <v>1.49</v>
      </c>
      <c r="AB86" s="9">
        <v>2.5</v>
      </c>
      <c r="AC86" s="9">
        <v>2.2599999999999998</v>
      </c>
      <c r="AD86" s="9">
        <v>1.61</v>
      </c>
      <c r="AE86" s="9">
        <v>2.96</v>
      </c>
    </row>
    <row r="87" spans="1:31" ht="30" customHeight="1" x14ac:dyDescent="0.3">
      <c r="A87" s="3"/>
      <c r="B87" s="3"/>
      <c r="C87" s="4">
        <v>19</v>
      </c>
      <c r="D87" s="5">
        <f>D84*C87</f>
        <v>696.16</v>
      </c>
      <c r="E87" s="5">
        <f>E84*C87</f>
        <v>611.80000000000007</v>
      </c>
      <c r="F87" s="5">
        <f t="shared" si="20"/>
        <v>626.05000000000007</v>
      </c>
      <c r="G87" s="5">
        <f t="shared" si="16"/>
        <v>623.09</v>
      </c>
      <c r="H87" s="5">
        <f>C87*H84</f>
        <v>539.22</v>
      </c>
      <c r="I87" s="5">
        <f>C87*I84</f>
        <v>582.16</v>
      </c>
      <c r="J87" s="5">
        <f>C87*J84</f>
        <v>629.66</v>
      </c>
      <c r="K87" s="5">
        <f>C87*K84</f>
        <v>657.97</v>
      </c>
      <c r="L87" s="5">
        <f>C87*L84</f>
        <v>689.7</v>
      </c>
      <c r="M87" s="5">
        <f>C87*M84</f>
        <v>691.79000000000008</v>
      </c>
      <c r="N87" s="5">
        <f>C87*N84</f>
        <v>698.82</v>
      </c>
      <c r="O87" s="5">
        <f>C87*O84</f>
        <v>706.6099999999999</v>
      </c>
      <c r="P87" s="5">
        <f>C87*P84</f>
        <v>703</v>
      </c>
      <c r="Q87" s="5">
        <f>C87*Q84</f>
        <v>694.26</v>
      </c>
      <c r="R87" s="5">
        <f>C87*R84</f>
        <v>668.6099999999999</v>
      </c>
      <c r="T87" s="9">
        <v>1.35</v>
      </c>
      <c r="U87" s="9">
        <v>0.46</v>
      </c>
      <c r="V87" s="9">
        <v>0.19</v>
      </c>
      <c r="W87" s="9">
        <v>0.41</v>
      </c>
      <c r="X87" s="9">
        <v>0.37</v>
      </c>
      <c r="Y87" s="9">
        <v>0.11</v>
      </c>
      <c r="Z87" s="9">
        <v>1.67</v>
      </c>
      <c r="AA87" s="9">
        <v>1.49</v>
      </c>
      <c r="AB87" s="9">
        <v>2.5</v>
      </c>
      <c r="AC87" s="9">
        <v>2.2599999999999998</v>
      </c>
      <c r="AD87" s="9">
        <v>1.61</v>
      </c>
      <c r="AE87" s="9">
        <v>2.96</v>
      </c>
    </row>
    <row r="88" spans="1:31" ht="30" customHeight="1" x14ac:dyDescent="0.3">
      <c r="A88" s="3"/>
      <c r="B88" s="3"/>
      <c r="C88" s="4">
        <v>48</v>
      </c>
      <c r="D88" s="5">
        <f>D84*C88</f>
        <v>1758.72</v>
      </c>
      <c r="E88" s="5">
        <f>E84*C88</f>
        <v>1545.6000000000001</v>
      </c>
      <c r="F88" s="5">
        <f t="shared" si="20"/>
        <v>1581.6000000000001</v>
      </c>
      <c r="G88" s="5">
        <f t="shared" si="16"/>
        <v>1578.64</v>
      </c>
      <c r="H88" s="5">
        <f>C88*H84</f>
        <v>1362.2400000000002</v>
      </c>
      <c r="I88" s="5">
        <f>C88*I84</f>
        <v>1470.72</v>
      </c>
      <c r="J88" s="5">
        <f>C88*J84</f>
        <v>1590.72</v>
      </c>
      <c r="K88" s="5">
        <f>C88*K84</f>
        <v>1662.2400000000002</v>
      </c>
      <c r="L88" s="5">
        <f>C88*L84</f>
        <v>1742.4</v>
      </c>
      <c r="M88" s="5">
        <f>C88*M84</f>
        <v>1747.6800000000003</v>
      </c>
      <c r="N88" s="5">
        <f>C88*N84</f>
        <v>1765.44</v>
      </c>
      <c r="O88" s="5">
        <f>C88*O84</f>
        <v>1785.12</v>
      </c>
      <c r="P88" s="5">
        <f>C88*P84</f>
        <v>1776</v>
      </c>
      <c r="Q88" s="5">
        <f>C88*Q84</f>
        <v>1753.92</v>
      </c>
      <c r="R88" s="5">
        <f>C88*R84</f>
        <v>1689.12</v>
      </c>
      <c r="T88" s="9">
        <v>1.35</v>
      </c>
      <c r="U88" s="9">
        <v>0.46</v>
      </c>
      <c r="V88" s="9">
        <v>0.19</v>
      </c>
      <c r="W88" s="9">
        <v>0.41</v>
      </c>
      <c r="X88" s="9">
        <v>0.37</v>
      </c>
      <c r="Y88" s="9">
        <v>0.11</v>
      </c>
      <c r="Z88" s="9">
        <v>1.67</v>
      </c>
      <c r="AA88" s="9">
        <v>1.49</v>
      </c>
      <c r="AB88" s="9">
        <v>2.5</v>
      </c>
      <c r="AC88" s="9">
        <v>2.2599999999999998</v>
      </c>
      <c r="AD88" s="9">
        <v>1.61</v>
      </c>
      <c r="AE88" s="9">
        <v>2.96</v>
      </c>
    </row>
    <row r="89" spans="1:31" ht="30" customHeight="1" x14ac:dyDescent="0.3">
      <c r="A89" s="3" t="s">
        <v>17</v>
      </c>
      <c r="B89" s="3" t="s">
        <v>15</v>
      </c>
      <c r="C89" s="4" t="s">
        <v>8</v>
      </c>
      <c r="D89" s="5">
        <v>36.72</v>
      </c>
      <c r="E89" s="5">
        <f>D89-4.44</f>
        <v>32.28</v>
      </c>
      <c r="F89" s="5">
        <f>E89+0.75</f>
        <v>33.03</v>
      </c>
      <c r="G89" s="5">
        <f t="shared" si="16"/>
        <v>30.07</v>
      </c>
      <c r="H89" s="5">
        <f>G89-AD89</f>
        <v>28.46</v>
      </c>
      <c r="I89" s="5">
        <f>H89+AC89</f>
        <v>30.72</v>
      </c>
      <c r="J89" s="5">
        <f>I89+AB89</f>
        <v>33.22</v>
      </c>
      <c r="K89" s="5">
        <f>J89+AA89</f>
        <v>34.71</v>
      </c>
      <c r="L89" s="5">
        <f>K89+Z89</f>
        <v>36.380000000000003</v>
      </c>
      <c r="M89" s="5">
        <f>L89+Y89</f>
        <v>36.49</v>
      </c>
      <c r="N89" s="5">
        <f>M89+X89</f>
        <v>36.86</v>
      </c>
      <c r="O89" s="5">
        <f>N89+W89</f>
        <v>37.269999999999996</v>
      </c>
      <c r="P89" s="5">
        <f>O89-V89</f>
        <v>37.08</v>
      </c>
      <c r="Q89" s="5">
        <f>P89-U89</f>
        <v>36.619999999999997</v>
      </c>
      <c r="R89" s="5">
        <f t="shared" si="17"/>
        <v>35.269999999999996</v>
      </c>
      <c r="T89" s="9">
        <v>1.35</v>
      </c>
      <c r="U89" s="9">
        <v>0.46</v>
      </c>
      <c r="V89" s="9">
        <v>0.19</v>
      </c>
      <c r="W89" s="9">
        <v>0.41</v>
      </c>
      <c r="X89" s="9">
        <v>0.37</v>
      </c>
      <c r="Y89" s="9">
        <v>0.11</v>
      </c>
      <c r="Z89" s="9">
        <v>1.67</v>
      </c>
      <c r="AA89" s="9">
        <v>1.49</v>
      </c>
      <c r="AB89" s="9">
        <v>2.5</v>
      </c>
      <c r="AC89" s="9">
        <v>2.2599999999999998</v>
      </c>
      <c r="AD89" s="9">
        <v>1.61</v>
      </c>
      <c r="AE89" s="9">
        <v>2.96</v>
      </c>
    </row>
    <row r="90" spans="1:31" ht="30" customHeight="1" x14ac:dyDescent="0.3">
      <c r="A90" s="3"/>
      <c r="B90" s="3"/>
      <c r="C90" s="4">
        <v>9</v>
      </c>
      <c r="D90" s="5">
        <f>D89*C90</f>
        <v>330.48</v>
      </c>
      <c r="E90" s="5">
        <f>E89*C90</f>
        <v>290.52</v>
      </c>
      <c r="F90" s="5">
        <f>C90*$F$89</f>
        <v>297.27</v>
      </c>
      <c r="G90" s="5">
        <f t="shared" si="16"/>
        <v>294.31</v>
      </c>
      <c r="H90" s="5">
        <f>C90*H89</f>
        <v>256.14</v>
      </c>
      <c r="I90" s="5">
        <f>C90*I89</f>
        <v>276.48</v>
      </c>
      <c r="J90" s="5">
        <f>C90*J89</f>
        <v>298.98</v>
      </c>
      <c r="K90" s="5">
        <f>C90*K89</f>
        <v>312.39</v>
      </c>
      <c r="L90" s="5">
        <f>C90*L89</f>
        <v>327.42</v>
      </c>
      <c r="M90" s="5">
        <f>C90*M89</f>
        <v>328.41</v>
      </c>
      <c r="N90" s="5">
        <f>C90*N89</f>
        <v>331.74</v>
      </c>
      <c r="O90" s="5">
        <f>C90*O89</f>
        <v>335.42999999999995</v>
      </c>
      <c r="P90" s="5">
        <f>C90*P89</f>
        <v>333.71999999999997</v>
      </c>
      <c r="Q90" s="5">
        <f>C90*Q89</f>
        <v>329.58</v>
      </c>
      <c r="R90" s="5">
        <f>C90*R89</f>
        <v>317.42999999999995</v>
      </c>
      <c r="T90" s="9">
        <v>1.35</v>
      </c>
      <c r="U90" s="9">
        <v>0.46</v>
      </c>
      <c r="V90" s="9">
        <v>0.19</v>
      </c>
      <c r="W90" s="9">
        <v>0.41</v>
      </c>
      <c r="X90" s="9">
        <v>0.37</v>
      </c>
      <c r="Y90" s="9">
        <v>0.11</v>
      </c>
      <c r="Z90" s="9">
        <v>1.67</v>
      </c>
      <c r="AA90" s="9">
        <v>1.49</v>
      </c>
      <c r="AB90" s="9">
        <v>2.5</v>
      </c>
      <c r="AC90" s="9">
        <v>2.2599999999999998</v>
      </c>
      <c r="AD90" s="9">
        <v>1.61</v>
      </c>
      <c r="AE90" s="9">
        <v>2.96</v>
      </c>
    </row>
    <row r="91" spans="1:31" ht="30" customHeight="1" x14ac:dyDescent="0.3">
      <c r="A91" s="3"/>
      <c r="B91" s="3"/>
      <c r="C91" s="4">
        <v>14</v>
      </c>
      <c r="D91" s="5">
        <f>D89*C91</f>
        <v>514.07999999999993</v>
      </c>
      <c r="E91" s="5">
        <f>E89*C91</f>
        <v>451.92</v>
      </c>
      <c r="F91" s="5">
        <f t="shared" ref="F91:F93" si="21">C91*$F$89</f>
        <v>462.42</v>
      </c>
      <c r="G91" s="5">
        <f t="shared" si="16"/>
        <v>459.46000000000004</v>
      </c>
      <c r="H91" s="5">
        <f>C91*H89</f>
        <v>398.44</v>
      </c>
      <c r="I91" s="5">
        <f>C91*I89</f>
        <v>430.08</v>
      </c>
      <c r="J91" s="5">
        <f>C91*J89</f>
        <v>465.08</v>
      </c>
      <c r="K91" s="5">
        <f>C91*K89</f>
        <v>485.94</v>
      </c>
      <c r="L91" s="5">
        <f>C91*L89</f>
        <v>509.32000000000005</v>
      </c>
      <c r="M91" s="5">
        <f>C91*M89</f>
        <v>510.86</v>
      </c>
      <c r="N91" s="5">
        <f>C91*N89</f>
        <v>516.04</v>
      </c>
      <c r="O91" s="5">
        <f>C91*O89</f>
        <v>521.78</v>
      </c>
      <c r="P91" s="5">
        <f>C91*P89</f>
        <v>519.12</v>
      </c>
      <c r="Q91" s="5">
        <f>C91*Q89</f>
        <v>512.67999999999995</v>
      </c>
      <c r="R91" s="5">
        <f>C91*R89</f>
        <v>493.78</v>
      </c>
      <c r="T91" s="9">
        <v>1.35</v>
      </c>
      <c r="U91" s="9">
        <v>0.46</v>
      </c>
      <c r="V91" s="9">
        <v>0.19</v>
      </c>
      <c r="W91" s="9">
        <v>0.41</v>
      </c>
      <c r="X91" s="9">
        <v>0.37</v>
      </c>
      <c r="Y91" s="9">
        <v>0.11</v>
      </c>
      <c r="Z91" s="9">
        <v>1.67</v>
      </c>
      <c r="AA91" s="9">
        <v>1.49</v>
      </c>
      <c r="AB91" s="9">
        <v>2.5</v>
      </c>
      <c r="AC91" s="9">
        <v>2.2599999999999998</v>
      </c>
      <c r="AD91" s="9">
        <v>1.61</v>
      </c>
      <c r="AE91" s="9">
        <v>2.96</v>
      </c>
    </row>
    <row r="92" spans="1:31" ht="30" customHeight="1" x14ac:dyDescent="0.3">
      <c r="A92" s="3"/>
      <c r="B92" s="3"/>
      <c r="C92" s="4">
        <v>19</v>
      </c>
      <c r="D92" s="5">
        <f>D89*C92</f>
        <v>697.68</v>
      </c>
      <c r="E92" s="5">
        <f>E89*C92</f>
        <v>613.32000000000005</v>
      </c>
      <c r="F92" s="5">
        <f t="shared" si="21"/>
        <v>627.57000000000005</v>
      </c>
      <c r="G92" s="5">
        <f t="shared" si="16"/>
        <v>624.61</v>
      </c>
      <c r="H92" s="5">
        <f>C92*H89</f>
        <v>540.74</v>
      </c>
      <c r="I92" s="5">
        <f>C92*I89</f>
        <v>583.67999999999995</v>
      </c>
      <c r="J92" s="5">
        <f>C92*J89</f>
        <v>631.17999999999995</v>
      </c>
      <c r="K92" s="5">
        <f>C92*K89</f>
        <v>659.49</v>
      </c>
      <c r="L92" s="5">
        <f>C92*L89</f>
        <v>691.22</v>
      </c>
      <c r="M92" s="5">
        <f>C92*M89</f>
        <v>693.31000000000006</v>
      </c>
      <c r="N92" s="5">
        <f>C92*N89</f>
        <v>700.34</v>
      </c>
      <c r="O92" s="5">
        <f>C92*O89</f>
        <v>708.12999999999988</v>
      </c>
      <c r="P92" s="5">
        <f>C92*P89</f>
        <v>704.52</v>
      </c>
      <c r="Q92" s="5">
        <f>C92*Q89</f>
        <v>695.78</v>
      </c>
      <c r="R92" s="5">
        <f>C92*R89</f>
        <v>670.12999999999988</v>
      </c>
      <c r="T92" s="9">
        <v>1.35</v>
      </c>
      <c r="U92" s="9">
        <v>0.46</v>
      </c>
      <c r="V92" s="9">
        <v>0.19</v>
      </c>
      <c r="W92" s="9">
        <v>0.41</v>
      </c>
      <c r="X92" s="9">
        <v>0.37</v>
      </c>
      <c r="Y92" s="9">
        <v>0.11</v>
      </c>
      <c r="Z92" s="9">
        <v>1.67</v>
      </c>
      <c r="AA92" s="9">
        <v>1.49</v>
      </c>
      <c r="AB92" s="9">
        <v>2.5</v>
      </c>
      <c r="AC92" s="9">
        <v>2.2599999999999998</v>
      </c>
      <c r="AD92" s="9">
        <v>1.61</v>
      </c>
      <c r="AE92" s="9">
        <v>2.96</v>
      </c>
    </row>
    <row r="93" spans="1:31" ht="30" customHeight="1" x14ac:dyDescent="0.3">
      <c r="A93" s="3"/>
      <c r="B93" s="3"/>
      <c r="C93" s="4">
        <v>48</v>
      </c>
      <c r="D93" s="5">
        <f>D89*C93</f>
        <v>1762.56</v>
      </c>
      <c r="E93" s="5">
        <f>E89*C93</f>
        <v>1549.44</v>
      </c>
      <c r="F93" s="5">
        <f t="shared" si="21"/>
        <v>1585.44</v>
      </c>
      <c r="G93" s="5">
        <f t="shared" si="16"/>
        <v>1582.48</v>
      </c>
      <c r="H93" s="5">
        <f>C93*H89</f>
        <v>1366.08</v>
      </c>
      <c r="I93" s="5">
        <f>C93*I89</f>
        <v>1474.56</v>
      </c>
      <c r="J93" s="5">
        <f>C93*J89</f>
        <v>1594.56</v>
      </c>
      <c r="K93" s="5">
        <f>C93*K89</f>
        <v>1666.08</v>
      </c>
      <c r="L93" s="5">
        <f>C93*L89</f>
        <v>1746.2400000000002</v>
      </c>
      <c r="M93" s="5">
        <f>C93*M89</f>
        <v>1751.52</v>
      </c>
      <c r="N93" s="5">
        <f>C93*N89</f>
        <v>1769.28</v>
      </c>
      <c r="O93" s="5">
        <f>C93*O89</f>
        <v>1788.9599999999998</v>
      </c>
      <c r="P93" s="5">
        <f>C93*P89</f>
        <v>1779.84</v>
      </c>
      <c r="Q93" s="5">
        <f>C93*Q89</f>
        <v>1757.7599999999998</v>
      </c>
      <c r="R93" s="5">
        <f>C93*R89</f>
        <v>1692.9599999999998</v>
      </c>
      <c r="T93" s="9">
        <v>1.35</v>
      </c>
      <c r="U93" s="9">
        <v>0.46</v>
      </c>
      <c r="V93" s="9">
        <v>0.19</v>
      </c>
      <c r="W93" s="9">
        <v>0.41</v>
      </c>
      <c r="X93" s="9">
        <v>0.37</v>
      </c>
      <c r="Y93" s="9">
        <v>0.11</v>
      </c>
      <c r="Z93" s="9">
        <v>1.67</v>
      </c>
      <c r="AA93" s="9">
        <v>1.49</v>
      </c>
      <c r="AB93" s="9">
        <v>2.5</v>
      </c>
      <c r="AC93" s="9">
        <v>2.2599999999999998</v>
      </c>
      <c r="AD93" s="9">
        <v>1.61</v>
      </c>
      <c r="AE93" s="9">
        <v>2.96</v>
      </c>
    </row>
    <row r="94" spans="1:31" ht="30" customHeight="1" x14ac:dyDescent="0.3">
      <c r="A94" s="3" t="s">
        <v>17</v>
      </c>
      <c r="B94" s="3" t="s">
        <v>16</v>
      </c>
      <c r="C94" s="4" t="s">
        <v>8</v>
      </c>
      <c r="D94" s="5">
        <v>36.590000000000003</v>
      </c>
      <c r="E94" s="5">
        <f>D94-4.44</f>
        <v>32.150000000000006</v>
      </c>
      <c r="F94" s="5">
        <f>E94+0.75</f>
        <v>32.900000000000006</v>
      </c>
      <c r="G94" s="5">
        <f t="shared" si="16"/>
        <v>29.940000000000005</v>
      </c>
      <c r="H94" s="5">
        <f>G94-AD94</f>
        <v>28.330000000000005</v>
      </c>
      <c r="I94" s="5">
        <f>H94+AC94</f>
        <v>30.590000000000003</v>
      </c>
      <c r="J94" s="5">
        <f>I94+AB95</f>
        <v>33.090000000000003</v>
      </c>
      <c r="K94" s="5">
        <f>J94+AA94</f>
        <v>34.580000000000005</v>
      </c>
      <c r="L94" s="5">
        <f>K94+Z94</f>
        <v>36.250000000000007</v>
      </c>
      <c r="M94" s="5">
        <f>L94+Y94</f>
        <v>36.360000000000007</v>
      </c>
      <c r="N94" s="5">
        <f>M94+X94</f>
        <v>36.730000000000004</v>
      </c>
      <c r="O94" s="5">
        <f>N94+W94</f>
        <v>37.14</v>
      </c>
      <c r="P94" s="5">
        <f>O94-V94</f>
        <v>36.950000000000003</v>
      </c>
      <c r="Q94" s="5">
        <f>P94-U94</f>
        <v>36.49</v>
      </c>
      <c r="R94" s="5">
        <f t="shared" si="17"/>
        <v>35.14</v>
      </c>
      <c r="T94" s="9">
        <v>1.35</v>
      </c>
      <c r="U94" s="9">
        <v>0.46</v>
      </c>
      <c r="V94" s="9">
        <v>0.19</v>
      </c>
      <c r="W94" s="9">
        <v>0.41</v>
      </c>
      <c r="X94" s="9">
        <v>0.37</v>
      </c>
      <c r="Y94" s="9">
        <v>0.11</v>
      </c>
      <c r="Z94" s="9">
        <v>1.67</v>
      </c>
      <c r="AA94" s="9">
        <v>1.49</v>
      </c>
      <c r="AB94" s="9">
        <v>2.5</v>
      </c>
      <c r="AC94" s="9">
        <v>2.2599999999999998</v>
      </c>
      <c r="AD94" s="9">
        <v>1.61</v>
      </c>
      <c r="AE94" s="9">
        <v>2.96</v>
      </c>
    </row>
    <row r="95" spans="1:31" ht="30" customHeight="1" x14ac:dyDescent="0.3">
      <c r="A95" s="3"/>
      <c r="B95" s="3"/>
      <c r="C95" s="4">
        <v>9</v>
      </c>
      <c r="D95" s="5">
        <f>D94*C95</f>
        <v>329.31000000000006</v>
      </c>
      <c r="E95" s="5">
        <f>E94*C95</f>
        <v>289.35000000000002</v>
      </c>
      <c r="F95" s="5">
        <f>C95*$F$94</f>
        <v>296.10000000000002</v>
      </c>
      <c r="G95" s="5">
        <f t="shared" si="16"/>
        <v>293.14000000000004</v>
      </c>
      <c r="H95" s="5">
        <f>C95*H94</f>
        <v>254.97000000000006</v>
      </c>
      <c r="I95" s="5">
        <f>C95*I94</f>
        <v>275.31000000000006</v>
      </c>
      <c r="J95" s="5">
        <f>C95*J94</f>
        <v>297.81000000000006</v>
      </c>
      <c r="K95" s="5">
        <f>C95*K94</f>
        <v>311.22000000000003</v>
      </c>
      <c r="L95" s="5">
        <f>C95*L94</f>
        <v>326.25000000000006</v>
      </c>
      <c r="M95" s="5">
        <f>C95*M94</f>
        <v>327.24000000000007</v>
      </c>
      <c r="N95" s="5">
        <f>C95*N94</f>
        <v>330.57000000000005</v>
      </c>
      <c r="O95" s="5">
        <f>C95*O94</f>
        <v>334.26</v>
      </c>
      <c r="P95" s="5">
        <f>C95*P94</f>
        <v>332.55</v>
      </c>
      <c r="Q95" s="5">
        <f>C95*Q94</f>
        <v>328.41</v>
      </c>
      <c r="R95" s="5">
        <f>C95*R94</f>
        <v>316.26</v>
      </c>
      <c r="T95" s="9">
        <v>1.35</v>
      </c>
      <c r="U95" s="9">
        <v>0.46</v>
      </c>
      <c r="V95" s="9">
        <v>0.19</v>
      </c>
      <c r="W95" s="9">
        <v>0.41</v>
      </c>
      <c r="X95" s="9">
        <v>0.37</v>
      </c>
      <c r="Y95" s="9">
        <v>0.11</v>
      </c>
      <c r="Z95" s="9">
        <v>1.67</v>
      </c>
      <c r="AA95" s="9">
        <v>1.49</v>
      </c>
      <c r="AB95" s="9">
        <v>2.5</v>
      </c>
      <c r="AC95" s="9">
        <v>2.2599999999999998</v>
      </c>
      <c r="AD95" s="9">
        <v>1.61</v>
      </c>
      <c r="AE95" s="9">
        <v>2.96</v>
      </c>
    </row>
    <row r="96" spans="1:31" ht="30" customHeight="1" x14ac:dyDescent="0.3">
      <c r="A96" s="3"/>
      <c r="B96" s="3"/>
      <c r="C96" s="4">
        <v>14</v>
      </c>
      <c r="D96" s="5">
        <f>D94*C96</f>
        <v>512.26</v>
      </c>
      <c r="E96" s="5">
        <f>E94*C96</f>
        <v>450.10000000000008</v>
      </c>
      <c r="F96" s="5">
        <f t="shared" ref="F96:F98" si="22">C96*$F$94</f>
        <v>460.60000000000008</v>
      </c>
      <c r="G96" s="5">
        <f t="shared" si="16"/>
        <v>457.6400000000001</v>
      </c>
      <c r="H96" s="5">
        <f>C96*H94</f>
        <v>396.62000000000006</v>
      </c>
      <c r="I96" s="5">
        <f>C96*I94</f>
        <v>428.26000000000005</v>
      </c>
      <c r="J96" s="5">
        <f>C96*J94</f>
        <v>463.26000000000005</v>
      </c>
      <c r="K96" s="5">
        <f>C96*K94</f>
        <v>484.12000000000006</v>
      </c>
      <c r="L96" s="5">
        <f>C96*L94</f>
        <v>507.50000000000011</v>
      </c>
      <c r="M96" s="5">
        <f>C96*M94</f>
        <v>509.04000000000008</v>
      </c>
      <c r="N96" s="5">
        <f>C96*N94</f>
        <v>514.22</v>
      </c>
      <c r="O96" s="5">
        <f>C96*O94</f>
        <v>519.96</v>
      </c>
      <c r="P96" s="5">
        <f>C96*P94</f>
        <v>517.30000000000007</v>
      </c>
      <c r="Q96" s="5">
        <f>C96*Q94</f>
        <v>510.86</v>
      </c>
      <c r="R96" s="5">
        <f>C96*R94</f>
        <v>491.96000000000004</v>
      </c>
      <c r="T96" s="9">
        <v>1.35</v>
      </c>
      <c r="U96" s="9">
        <v>0.46</v>
      </c>
      <c r="V96" s="9">
        <v>0.19</v>
      </c>
      <c r="W96" s="9">
        <v>0.41</v>
      </c>
      <c r="X96" s="9">
        <v>0.37</v>
      </c>
      <c r="Y96" s="9">
        <v>0.11</v>
      </c>
      <c r="Z96" s="9">
        <v>1.67</v>
      </c>
      <c r="AA96" s="9">
        <v>1.49</v>
      </c>
      <c r="AB96" s="9">
        <v>2.5</v>
      </c>
      <c r="AC96" s="9">
        <v>2.2599999999999998</v>
      </c>
      <c r="AD96" s="9">
        <v>1.61</v>
      </c>
      <c r="AE96" s="9">
        <v>2.96</v>
      </c>
    </row>
    <row r="97" spans="1:31" ht="30" customHeight="1" x14ac:dyDescent="0.3">
      <c r="A97" s="3"/>
      <c r="B97" s="3"/>
      <c r="C97" s="4">
        <v>19</v>
      </c>
      <c r="D97" s="5">
        <f>D94*C97</f>
        <v>695.21</v>
      </c>
      <c r="E97" s="5">
        <f>E94*C97</f>
        <v>610.85000000000014</v>
      </c>
      <c r="F97" s="5">
        <f t="shared" si="22"/>
        <v>625.10000000000014</v>
      </c>
      <c r="G97" s="5">
        <f t="shared" si="16"/>
        <v>622.1400000000001</v>
      </c>
      <c r="H97" s="5">
        <f>C97*H94</f>
        <v>538.2700000000001</v>
      </c>
      <c r="I97" s="5">
        <f>C97*I94</f>
        <v>581.21</v>
      </c>
      <c r="J97" s="5">
        <f>C97*J94</f>
        <v>628.71</v>
      </c>
      <c r="K97" s="5">
        <f>C97*K94</f>
        <v>657.0200000000001</v>
      </c>
      <c r="L97" s="5">
        <f>C97*L94</f>
        <v>688.75000000000011</v>
      </c>
      <c r="M97" s="5">
        <f>C97*M94</f>
        <v>690.84000000000015</v>
      </c>
      <c r="N97" s="5">
        <f>C97*N94</f>
        <v>697.87000000000012</v>
      </c>
      <c r="O97" s="5">
        <f>C97*O94</f>
        <v>705.66</v>
      </c>
      <c r="P97" s="5">
        <f>C97*P94</f>
        <v>702.05000000000007</v>
      </c>
      <c r="Q97" s="5">
        <f>C97*Q94</f>
        <v>693.31000000000006</v>
      </c>
      <c r="R97" s="5">
        <f>C97*R94</f>
        <v>667.66</v>
      </c>
      <c r="T97" s="9">
        <v>1.35</v>
      </c>
      <c r="U97" s="9">
        <v>0.46</v>
      </c>
      <c r="V97" s="9">
        <v>0.19</v>
      </c>
      <c r="W97" s="9">
        <v>0.41</v>
      </c>
      <c r="X97" s="9">
        <v>0.37</v>
      </c>
      <c r="Y97" s="9">
        <v>0.11</v>
      </c>
      <c r="Z97" s="9">
        <v>1.67</v>
      </c>
      <c r="AA97" s="9">
        <v>1.49</v>
      </c>
      <c r="AB97" s="9">
        <v>2.5</v>
      </c>
      <c r="AC97" s="9">
        <v>2.2599999999999998</v>
      </c>
      <c r="AD97" s="9">
        <v>1.61</v>
      </c>
      <c r="AE97" s="9">
        <v>2.96</v>
      </c>
    </row>
    <row r="98" spans="1:31" ht="30" customHeight="1" x14ac:dyDescent="0.3">
      <c r="A98" s="3"/>
      <c r="B98" s="3"/>
      <c r="C98" s="4">
        <v>48</v>
      </c>
      <c r="D98" s="5">
        <f>D94*C98</f>
        <v>1756.3200000000002</v>
      </c>
      <c r="E98" s="5">
        <f>E94*C98</f>
        <v>1543.2000000000003</v>
      </c>
      <c r="F98" s="5">
        <f t="shared" si="22"/>
        <v>1579.2000000000003</v>
      </c>
      <c r="G98" s="5">
        <f t="shared" si="16"/>
        <v>1576.2400000000002</v>
      </c>
      <c r="H98" s="5">
        <f>C98*H94</f>
        <v>1359.8400000000001</v>
      </c>
      <c r="I98" s="5">
        <f>C98*I94</f>
        <v>1468.3200000000002</v>
      </c>
      <c r="J98" s="5">
        <f>C98*J94</f>
        <v>1588.3200000000002</v>
      </c>
      <c r="K98" s="5">
        <f>C98*K94</f>
        <v>1659.8400000000001</v>
      </c>
      <c r="L98" s="5">
        <f>C98*L94</f>
        <v>1740.0000000000005</v>
      </c>
      <c r="M98" s="5">
        <f>C98*M94</f>
        <v>1745.2800000000002</v>
      </c>
      <c r="N98" s="5">
        <f>C98*N94</f>
        <v>1763.0400000000002</v>
      </c>
      <c r="O98" s="5">
        <f>C98*O94</f>
        <v>1782.72</v>
      </c>
      <c r="P98" s="5">
        <f>C98*P94</f>
        <v>1773.6000000000001</v>
      </c>
      <c r="Q98" s="5">
        <f>C98*Q94</f>
        <v>1751.52</v>
      </c>
      <c r="R98" s="5">
        <f>C98*R94</f>
        <v>1686.72</v>
      </c>
      <c r="T98" s="9">
        <v>1.35</v>
      </c>
      <c r="U98" s="9">
        <v>0.46</v>
      </c>
      <c r="V98" s="9">
        <v>0.19</v>
      </c>
      <c r="W98" s="9">
        <v>0.41</v>
      </c>
      <c r="X98" s="9">
        <v>0.37</v>
      </c>
      <c r="Y98" s="9">
        <v>0.11</v>
      </c>
      <c r="Z98" s="9">
        <v>1.67</v>
      </c>
      <c r="AA98" s="9">
        <v>1.49</v>
      </c>
      <c r="AB98" s="9">
        <v>2.5</v>
      </c>
      <c r="AC98" s="9">
        <v>2.2599999999999998</v>
      </c>
      <c r="AD98" s="9">
        <v>1.61</v>
      </c>
      <c r="AE98" s="9">
        <v>2.96</v>
      </c>
    </row>
    <row r="99" spans="1:31" ht="30" customHeight="1" x14ac:dyDescent="0.3">
      <c r="A99" s="3" t="s">
        <v>18</v>
      </c>
      <c r="B99" s="3" t="s">
        <v>7</v>
      </c>
      <c r="C99" s="4" t="s">
        <v>8</v>
      </c>
      <c r="D99" s="5">
        <v>36.619999999999997</v>
      </c>
      <c r="E99" s="5">
        <f t="shared" ref="E99:E107" si="23">D99-4.44</f>
        <v>32.18</v>
      </c>
      <c r="F99" s="5">
        <f>E99+0.75</f>
        <v>32.93</v>
      </c>
      <c r="G99" s="5">
        <f t="shared" si="16"/>
        <v>29.97</v>
      </c>
      <c r="H99" s="5">
        <f t="shared" ref="H99:H107" si="24">G99-AD99</f>
        <v>28.36</v>
      </c>
      <c r="I99" s="5">
        <f t="shared" ref="I99:I107" si="25">H99+AC99</f>
        <v>30.619999999999997</v>
      </c>
      <c r="J99" s="5">
        <f t="shared" ref="J99:J107" si="26">I99+AB99</f>
        <v>33.119999999999997</v>
      </c>
      <c r="K99" s="5">
        <f t="shared" ref="K99:K107" si="27">J99+AA99</f>
        <v>34.61</v>
      </c>
      <c r="L99" s="5">
        <f t="shared" ref="L99:L107" si="28">K99+Z99</f>
        <v>36.28</v>
      </c>
      <c r="M99" s="5">
        <f t="shared" ref="M99:M107" si="29">L99+Y99</f>
        <v>36.39</v>
      </c>
      <c r="N99" s="5">
        <f t="shared" ref="N99:N107" si="30">M99+X99</f>
        <v>36.76</v>
      </c>
      <c r="O99" s="5">
        <f t="shared" ref="O99:O107" si="31">N99+W99</f>
        <v>37.169999999999995</v>
      </c>
      <c r="P99" s="5">
        <f t="shared" ref="P99:P107" si="32">O99-V99</f>
        <v>36.979999999999997</v>
      </c>
      <c r="Q99" s="5">
        <f t="shared" ref="Q99:Q107" si="33">P99-U99</f>
        <v>36.519999999999996</v>
      </c>
      <c r="R99" s="5">
        <f t="shared" si="17"/>
        <v>35.169999999999995</v>
      </c>
      <c r="T99" s="9">
        <v>1.35</v>
      </c>
      <c r="U99" s="9">
        <v>0.46</v>
      </c>
      <c r="V99" s="9">
        <v>0.19</v>
      </c>
      <c r="W99" s="9">
        <v>0.41</v>
      </c>
      <c r="X99" s="9">
        <v>0.37</v>
      </c>
      <c r="Y99" s="9">
        <v>0.11</v>
      </c>
      <c r="Z99" s="9">
        <v>1.67</v>
      </c>
      <c r="AA99" s="9">
        <v>1.49</v>
      </c>
      <c r="AB99" s="9">
        <v>2.5</v>
      </c>
      <c r="AC99" s="9">
        <v>2.2599999999999998</v>
      </c>
      <c r="AD99" s="9">
        <v>1.61</v>
      </c>
      <c r="AE99" s="9">
        <v>2.96</v>
      </c>
    </row>
    <row r="100" spans="1:31" ht="30" customHeight="1" x14ac:dyDescent="0.3">
      <c r="A100" s="7" t="s">
        <v>18</v>
      </c>
      <c r="B100" s="3" t="s">
        <v>9</v>
      </c>
      <c r="C100" s="4" t="s">
        <v>8</v>
      </c>
      <c r="D100" s="5">
        <v>36.630000000000003</v>
      </c>
      <c r="E100" s="5">
        <f t="shared" si="23"/>
        <v>32.190000000000005</v>
      </c>
      <c r="F100" s="5">
        <f t="shared" ref="F100:F107" si="34">E100+0.75</f>
        <v>32.940000000000005</v>
      </c>
      <c r="G100" s="5">
        <f t="shared" si="16"/>
        <v>29.980000000000004</v>
      </c>
      <c r="H100" s="5">
        <f t="shared" si="24"/>
        <v>28.370000000000005</v>
      </c>
      <c r="I100" s="5">
        <f t="shared" si="25"/>
        <v>30.630000000000003</v>
      </c>
      <c r="J100" s="5">
        <f t="shared" si="26"/>
        <v>33.130000000000003</v>
      </c>
      <c r="K100" s="5">
        <f t="shared" si="27"/>
        <v>34.620000000000005</v>
      </c>
      <c r="L100" s="5">
        <f t="shared" si="28"/>
        <v>36.290000000000006</v>
      </c>
      <c r="M100" s="5">
        <f t="shared" si="29"/>
        <v>36.400000000000006</v>
      </c>
      <c r="N100" s="5">
        <f t="shared" si="30"/>
        <v>36.770000000000003</v>
      </c>
      <c r="O100" s="5">
        <f t="shared" si="31"/>
        <v>37.18</v>
      </c>
      <c r="P100" s="5">
        <f t="shared" si="32"/>
        <v>36.99</v>
      </c>
      <c r="Q100" s="5">
        <f t="shared" si="33"/>
        <v>36.53</v>
      </c>
      <c r="R100" s="5">
        <f t="shared" si="17"/>
        <v>35.18</v>
      </c>
      <c r="T100" s="9">
        <v>1.35</v>
      </c>
      <c r="U100" s="9">
        <v>0.46</v>
      </c>
      <c r="V100" s="9">
        <v>0.19</v>
      </c>
      <c r="W100" s="9">
        <v>0.41</v>
      </c>
      <c r="X100" s="9">
        <v>0.37</v>
      </c>
      <c r="Y100" s="9">
        <v>0.11</v>
      </c>
      <c r="Z100" s="9">
        <v>1.67</v>
      </c>
      <c r="AA100" s="9">
        <v>1.49</v>
      </c>
      <c r="AB100" s="9">
        <v>2.5</v>
      </c>
      <c r="AC100" s="9">
        <v>2.2599999999999998</v>
      </c>
      <c r="AD100" s="9">
        <v>1.61</v>
      </c>
      <c r="AE100" s="9">
        <v>2.96</v>
      </c>
    </row>
    <row r="101" spans="1:31" ht="30" customHeight="1" x14ac:dyDescent="0.3">
      <c r="A101" s="3" t="s">
        <v>18</v>
      </c>
      <c r="B101" s="3" t="s">
        <v>10</v>
      </c>
      <c r="C101" s="4" t="s">
        <v>8</v>
      </c>
      <c r="D101" s="5">
        <v>36.299999999999997</v>
      </c>
      <c r="E101" s="5">
        <f t="shared" si="23"/>
        <v>31.859999999999996</v>
      </c>
      <c r="F101" s="5">
        <f t="shared" si="34"/>
        <v>32.61</v>
      </c>
      <c r="G101" s="5">
        <f t="shared" si="16"/>
        <v>29.65</v>
      </c>
      <c r="H101" s="5">
        <f t="shared" si="24"/>
        <v>28.04</v>
      </c>
      <c r="I101" s="5">
        <f t="shared" si="25"/>
        <v>30.299999999999997</v>
      </c>
      <c r="J101" s="5">
        <f t="shared" si="26"/>
        <v>32.799999999999997</v>
      </c>
      <c r="K101" s="5">
        <f t="shared" si="27"/>
        <v>34.29</v>
      </c>
      <c r="L101" s="5">
        <f t="shared" si="28"/>
        <v>35.96</v>
      </c>
      <c r="M101" s="5">
        <f t="shared" si="29"/>
        <v>36.07</v>
      </c>
      <c r="N101" s="5">
        <f t="shared" si="30"/>
        <v>36.44</v>
      </c>
      <c r="O101" s="5">
        <f t="shared" si="31"/>
        <v>36.849999999999994</v>
      </c>
      <c r="P101" s="5">
        <f t="shared" si="32"/>
        <v>36.659999999999997</v>
      </c>
      <c r="Q101" s="5">
        <f t="shared" si="33"/>
        <v>36.199999999999996</v>
      </c>
      <c r="R101" s="5">
        <f t="shared" si="17"/>
        <v>34.849999999999994</v>
      </c>
      <c r="T101" s="9">
        <v>1.35</v>
      </c>
      <c r="U101" s="9">
        <v>0.46</v>
      </c>
      <c r="V101" s="9">
        <v>0.19</v>
      </c>
      <c r="W101" s="9">
        <v>0.41</v>
      </c>
      <c r="X101" s="9">
        <v>0.37</v>
      </c>
      <c r="Y101" s="9">
        <v>0.11</v>
      </c>
      <c r="Z101" s="9">
        <v>1.67</v>
      </c>
      <c r="AA101" s="9">
        <v>1.49</v>
      </c>
      <c r="AB101" s="9">
        <v>2.5</v>
      </c>
      <c r="AC101" s="9">
        <v>2.2599999999999998</v>
      </c>
      <c r="AD101" s="9">
        <v>1.61</v>
      </c>
      <c r="AE101" s="9">
        <v>2.96</v>
      </c>
    </row>
    <row r="102" spans="1:31" ht="30" customHeight="1" x14ac:dyDescent="0.3">
      <c r="A102" s="3" t="s">
        <v>18</v>
      </c>
      <c r="B102" s="3" t="s">
        <v>11</v>
      </c>
      <c r="C102" s="4" t="s">
        <v>8</v>
      </c>
      <c r="D102" s="5">
        <v>36.67</v>
      </c>
      <c r="E102" s="5">
        <f t="shared" si="23"/>
        <v>32.230000000000004</v>
      </c>
      <c r="F102" s="5">
        <f t="shared" si="34"/>
        <v>32.980000000000004</v>
      </c>
      <c r="G102" s="5">
        <f t="shared" si="16"/>
        <v>30.020000000000003</v>
      </c>
      <c r="H102" s="5">
        <f t="shared" si="24"/>
        <v>28.410000000000004</v>
      </c>
      <c r="I102" s="5">
        <f t="shared" si="25"/>
        <v>30.67</v>
      </c>
      <c r="J102" s="5">
        <f t="shared" si="26"/>
        <v>33.17</v>
      </c>
      <c r="K102" s="5">
        <f t="shared" si="27"/>
        <v>34.660000000000004</v>
      </c>
      <c r="L102" s="5">
        <f t="shared" si="28"/>
        <v>36.330000000000005</v>
      </c>
      <c r="M102" s="5">
        <f t="shared" si="29"/>
        <v>36.440000000000005</v>
      </c>
      <c r="N102" s="5">
        <f t="shared" si="30"/>
        <v>36.81</v>
      </c>
      <c r="O102" s="5">
        <f t="shared" si="31"/>
        <v>37.22</v>
      </c>
      <c r="P102" s="5">
        <f t="shared" si="32"/>
        <v>37.03</v>
      </c>
      <c r="Q102" s="5">
        <f t="shared" si="33"/>
        <v>36.57</v>
      </c>
      <c r="R102" s="5">
        <f t="shared" si="17"/>
        <v>35.22</v>
      </c>
      <c r="T102" s="9">
        <v>1.35</v>
      </c>
      <c r="U102" s="9">
        <v>0.46</v>
      </c>
      <c r="V102" s="9">
        <v>0.19</v>
      </c>
      <c r="W102" s="9">
        <v>0.41</v>
      </c>
      <c r="X102" s="9">
        <v>0.37</v>
      </c>
      <c r="Y102" s="9">
        <v>0.11</v>
      </c>
      <c r="Z102" s="9">
        <v>1.67</v>
      </c>
      <c r="AA102" s="9">
        <v>1.49</v>
      </c>
      <c r="AB102" s="9">
        <v>2.5</v>
      </c>
      <c r="AC102" s="9">
        <v>2.2599999999999998</v>
      </c>
      <c r="AD102" s="9">
        <v>1.61</v>
      </c>
      <c r="AE102" s="9">
        <v>2.96</v>
      </c>
    </row>
    <row r="103" spans="1:31" ht="30" customHeight="1" x14ac:dyDescent="0.3">
      <c r="A103" s="3" t="s">
        <v>18</v>
      </c>
      <c r="B103" s="3" t="s">
        <v>12</v>
      </c>
      <c r="C103" s="4" t="s">
        <v>8</v>
      </c>
      <c r="D103" s="5">
        <v>36.83</v>
      </c>
      <c r="E103" s="5">
        <f t="shared" si="23"/>
        <v>32.39</v>
      </c>
      <c r="F103" s="5">
        <f t="shared" si="34"/>
        <v>33.14</v>
      </c>
      <c r="G103" s="5">
        <f t="shared" si="16"/>
        <v>30.18</v>
      </c>
      <c r="H103" s="5">
        <f t="shared" si="24"/>
        <v>28.57</v>
      </c>
      <c r="I103" s="5">
        <f t="shared" si="25"/>
        <v>30.83</v>
      </c>
      <c r="J103" s="5">
        <f t="shared" si="26"/>
        <v>33.33</v>
      </c>
      <c r="K103" s="5">
        <f t="shared" si="27"/>
        <v>34.82</v>
      </c>
      <c r="L103" s="5">
        <f t="shared" si="28"/>
        <v>36.49</v>
      </c>
      <c r="M103" s="5">
        <f t="shared" si="29"/>
        <v>36.6</v>
      </c>
      <c r="N103" s="5">
        <f t="shared" si="30"/>
        <v>36.97</v>
      </c>
      <c r="O103" s="5">
        <f t="shared" si="31"/>
        <v>37.379999999999995</v>
      </c>
      <c r="P103" s="5">
        <f t="shared" si="32"/>
        <v>37.19</v>
      </c>
      <c r="Q103" s="5">
        <f t="shared" si="33"/>
        <v>36.729999999999997</v>
      </c>
      <c r="R103" s="5">
        <f t="shared" si="17"/>
        <v>35.379999999999995</v>
      </c>
      <c r="T103" s="9">
        <v>1.35</v>
      </c>
      <c r="U103" s="9">
        <v>0.46</v>
      </c>
      <c r="V103" s="9">
        <v>0.19</v>
      </c>
      <c r="W103" s="9">
        <v>0.41</v>
      </c>
      <c r="X103" s="9">
        <v>0.37</v>
      </c>
      <c r="Y103" s="9">
        <v>0.11</v>
      </c>
      <c r="Z103" s="9">
        <v>1.67</v>
      </c>
      <c r="AA103" s="9">
        <v>1.49</v>
      </c>
      <c r="AB103" s="9">
        <v>2.5</v>
      </c>
      <c r="AC103" s="9">
        <v>2.2599999999999998</v>
      </c>
      <c r="AD103" s="9">
        <v>1.61</v>
      </c>
      <c r="AE103" s="9">
        <v>2.96</v>
      </c>
    </row>
    <row r="104" spans="1:31" ht="30" customHeight="1" x14ac:dyDescent="0.3">
      <c r="A104" s="3" t="s">
        <v>18</v>
      </c>
      <c r="B104" s="3" t="s">
        <v>13</v>
      </c>
      <c r="C104" s="4" t="s">
        <v>8</v>
      </c>
      <c r="D104" s="5">
        <v>36.65</v>
      </c>
      <c r="E104" s="5">
        <f t="shared" si="23"/>
        <v>32.21</v>
      </c>
      <c r="F104" s="5">
        <f t="shared" si="34"/>
        <v>32.96</v>
      </c>
      <c r="G104" s="5">
        <f t="shared" si="16"/>
        <v>30</v>
      </c>
      <c r="H104" s="5">
        <f t="shared" si="24"/>
        <v>28.39</v>
      </c>
      <c r="I104" s="5">
        <f t="shared" si="25"/>
        <v>30.65</v>
      </c>
      <c r="J104" s="5">
        <f t="shared" si="26"/>
        <v>33.15</v>
      </c>
      <c r="K104" s="5">
        <f t="shared" si="27"/>
        <v>34.64</v>
      </c>
      <c r="L104" s="5">
        <f t="shared" si="28"/>
        <v>36.31</v>
      </c>
      <c r="M104" s="5">
        <f t="shared" si="29"/>
        <v>36.42</v>
      </c>
      <c r="N104" s="5">
        <f t="shared" si="30"/>
        <v>36.79</v>
      </c>
      <c r="O104" s="5">
        <f t="shared" si="31"/>
        <v>37.199999999999996</v>
      </c>
      <c r="P104" s="5">
        <f t="shared" si="32"/>
        <v>37.01</v>
      </c>
      <c r="Q104" s="5">
        <f t="shared" si="33"/>
        <v>36.549999999999997</v>
      </c>
      <c r="R104" s="5">
        <f t="shared" si="17"/>
        <v>35.199999999999996</v>
      </c>
      <c r="T104" s="9">
        <v>1.35</v>
      </c>
      <c r="U104" s="9">
        <v>0.46</v>
      </c>
      <c r="V104" s="9">
        <v>0.19</v>
      </c>
      <c r="W104" s="9">
        <v>0.41</v>
      </c>
      <c r="X104" s="9">
        <v>0.37</v>
      </c>
      <c r="Y104" s="9">
        <v>0.11</v>
      </c>
      <c r="Z104" s="9">
        <v>1.67</v>
      </c>
      <c r="AA104" s="9">
        <v>1.49</v>
      </c>
      <c r="AB104" s="9">
        <v>2.5</v>
      </c>
      <c r="AC104" s="9">
        <v>2.2599999999999998</v>
      </c>
      <c r="AD104" s="9">
        <v>1.61</v>
      </c>
      <c r="AE104" s="9">
        <v>2.96</v>
      </c>
    </row>
    <row r="105" spans="1:31" ht="30" customHeight="1" x14ac:dyDescent="0.3">
      <c r="A105" s="3" t="s">
        <v>18</v>
      </c>
      <c r="B105" s="3" t="s">
        <v>14</v>
      </c>
      <c r="C105" s="4" t="s">
        <v>8</v>
      </c>
      <c r="D105" s="5">
        <v>36.64</v>
      </c>
      <c r="E105" s="5">
        <f t="shared" si="23"/>
        <v>32.200000000000003</v>
      </c>
      <c r="F105" s="5">
        <f t="shared" si="34"/>
        <v>32.950000000000003</v>
      </c>
      <c r="G105" s="5">
        <f t="shared" ref="G105:G136" si="35">F105-AE105</f>
        <v>29.990000000000002</v>
      </c>
      <c r="H105" s="5">
        <f t="shared" si="24"/>
        <v>28.380000000000003</v>
      </c>
      <c r="I105" s="5">
        <f t="shared" si="25"/>
        <v>30.64</v>
      </c>
      <c r="J105" s="5">
        <f t="shared" si="26"/>
        <v>33.14</v>
      </c>
      <c r="K105" s="5">
        <f t="shared" si="27"/>
        <v>34.630000000000003</v>
      </c>
      <c r="L105" s="5">
        <f t="shared" si="28"/>
        <v>36.300000000000004</v>
      </c>
      <c r="M105" s="5">
        <f t="shared" si="29"/>
        <v>36.410000000000004</v>
      </c>
      <c r="N105" s="5">
        <f t="shared" si="30"/>
        <v>36.78</v>
      </c>
      <c r="O105" s="5">
        <f t="shared" si="31"/>
        <v>37.19</v>
      </c>
      <c r="P105" s="5">
        <f t="shared" si="32"/>
        <v>37</v>
      </c>
      <c r="Q105" s="5">
        <f t="shared" si="33"/>
        <v>36.54</v>
      </c>
      <c r="R105" s="5">
        <f t="shared" si="17"/>
        <v>35.19</v>
      </c>
      <c r="T105" s="9">
        <v>1.35</v>
      </c>
      <c r="U105" s="9">
        <v>0.46</v>
      </c>
      <c r="V105" s="9">
        <v>0.19</v>
      </c>
      <c r="W105" s="9">
        <v>0.41</v>
      </c>
      <c r="X105" s="9">
        <v>0.37</v>
      </c>
      <c r="Y105" s="9">
        <v>0.11</v>
      </c>
      <c r="Z105" s="9">
        <v>1.67</v>
      </c>
      <c r="AA105" s="9">
        <v>1.49</v>
      </c>
      <c r="AB105" s="9">
        <v>2.5</v>
      </c>
      <c r="AC105" s="9">
        <v>2.2599999999999998</v>
      </c>
      <c r="AD105" s="9">
        <v>1.61</v>
      </c>
      <c r="AE105" s="9">
        <v>2.96</v>
      </c>
    </row>
    <row r="106" spans="1:31" ht="30" customHeight="1" x14ac:dyDescent="0.3">
      <c r="A106" s="3" t="s">
        <v>18</v>
      </c>
      <c r="B106" s="3" t="s">
        <v>15</v>
      </c>
      <c r="C106" s="4" t="s">
        <v>8</v>
      </c>
      <c r="D106" s="5">
        <v>36.72</v>
      </c>
      <c r="E106" s="5">
        <f t="shared" si="23"/>
        <v>32.28</v>
      </c>
      <c r="F106" s="5">
        <f t="shared" si="34"/>
        <v>33.03</v>
      </c>
      <c r="G106" s="5">
        <f t="shared" si="35"/>
        <v>30.07</v>
      </c>
      <c r="H106" s="5">
        <f t="shared" si="24"/>
        <v>28.46</v>
      </c>
      <c r="I106" s="5">
        <f t="shared" si="25"/>
        <v>30.72</v>
      </c>
      <c r="J106" s="5">
        <f t="shared" si="26"/>
        <v>33.22</v>
      </c>
      <c r="K106" s="5">
        <f t="shared" si="27"/>
        <v>34.71</v>
      </c>
      <c r="L106" s="5">
        <f t="shared" si="28"/>
        <v>36.380000000000003</v>
      </c>
      <c r="M106" s="5">
        <f t="shared" si="29"/>
        <v>36.49</v>
      </c>
      <c r="N106" s="5">
        <f t="shared" si="30"/>
        <v>36.86</v>
      </c>
      <c r="O106" s="5">
        <f t="shared" si="31"/>
        <v>37.269999999999996</v>
      </c>
      <c r="P106" s="5">
        <f t="shared" si="32"/>
        <v>37.08</v>
      </c>
      <c r="Q106" s="5">
        <f t="shared" si="33"/>
        <v>36.619999999999997</v>
      </c>
      <c r="R106" s="5">
        <f t="shared" si="17"/>
        <v>35.269999999999996</v>
      </c>
      <c r="T106" s="9">
        <v>1.35</v>
      </c>
      <c r="U106" s="9">
        <v>0.46</v>
      </c>
      <c r="V106" s="9">
        <v>0.19</v>
      </c>
      <c r="W106" s="9">
        <v>0.41</v>
      </c>
      <c r="X106" s="9">
        <v>0.37</v>
      </c>
      <c r="Y106" s="9">
        <v>0.11</v>
      </c>
      <c r="Z106" s="9">
        <v>1.67</v>
      </c>
      <c r="AA106" s="9">
        <v>1.49</v>
      </c>
      <c r="AB106" s="9">
        <v>2.5</v>
      </c>
      <c r="AC106" s="9">
        <v>2.2599999999999998</v>
      </c>
      <c r="AD106" s="9">
        <v>1.61</v>
      </c>
      <c r="AE106" s="9">
        <v>2.96</v>
      </c>
    </row>
    <row r="107" spans="1:31" ht="30" customHeight="1" x14ac:dyDescent="0.3">
      <c r="A107" s="3" t="s">
        <v>18</v>
      </c>
      <c r="B107" s="3" t="s">
        <v>16</v>
      </c>
      <c r="C107" s="4" t="s">
        <v>8</v>
      </c>
      <c r="D107" s="5">
        <v>36.590000000000003</v>
      </c>
      <c r="E107" s="5">
        <f t="shared" si="23"/>
        <v>32.150000000000006</v>
      </c>
      <c r="F107" s="5">
        <f t="shared" si="34"/>
        <v>32.900000000000006</v>
      </c>
      <c r="G107" s="5">
        <f t="shared" si="35"/>
        <v>29.940000000000005</v>
      </c>
      <c r="H107" s="5">
        <f t="shared" si="24"/>
        <v>28.330000000000005</v>
      </c>
      <c r="I107" s="5">
        <f t="shared" si="25"/>
        <v>30.590000000000003</v>
      </c>
      <c r="J107" s="5">
        <f t="shared" si="26"/>
        <v>33.090000000000003</v>
      </c>
      <c r="K107" s="5">
        <f t="shared" si="27"/>
        <v>34.580000000000005</v>
      </c>
      <c r="L107" s="5">
        <f t="shared" si="28"/>
        <v>36.250000000000007</v>
      </c>
      <c r="M107" s="5">
        <f t="shared" si="29"/>
        <v>36.360000000000007</v>
      </c>
      <c r="N107" s="5">
        <f t="shared" si="30"/>
        <v>36.730000000000004</v>
      </c>
      <c r="O107" s="5">
        <f t="shared" si="31"/>
        <v>37.14</v>
      </c>
      <c r="P107" s="5">
        <f t="shared" si="32"/>
        <v>36.950000000000003</v>
      </c>
      <c r="Q107" s="5">
        <f t="shared" si="33"/>
        <v>36.49</v>
      </c>
      <c r="R107" s="5">
        <f t="shared" si="17"/>
        <v>35.14</v>
      </c>
      <c r="T107" s="9">
        <v>1.35</v>
      </c>
      <c r="U107" s="9">
        <v>0.46</v>
      </c>
      <c r="V107" s="9">
        <v>0.19</v>
      </c>
      <c r="W107" s="9">
        <v>0.41</v>
      </c>
      <c r="X107" s="9">
        <v>0.37</v>
      </c>
      <c r="Y107" s="9">
        <v>0.11</v>
      </c>
      <c r="Z107" s="9">
        <v>1.67</v>
      </c>
      <c r="AA107" s="9">
        <v>1.49</v>
      </c>
      <c r="AB107" s="9">
        <v>2.5</v>
      </c>
      <c r="AC107" s="9">
        <v>2.2599999999999998</v>
      </c>
      <c r="AD107" s="9">
        <v>1.61</v>
      </c>
      <c r="AE107" s="9">
        <v>2.96</v>
      </c>
    </row>
  </sheetData>
  <sheetProtection algorithmName="SHA-512" hashValue="zjnuHHag3FRjq5zVfxFkj+Q//blwmZqPctiKvlgPFOT1nn+z1vGEoAR64EPWVZEpARsb/AKpXPkVWULci0ToDA==" saltValue="4oNJNeTtvaUMUMjKpO0UQg==" spinCount="100000" sheet="1" autoFilter="0"/>
  <mergeCells count="9">
    <mergeCell ref="T2:T4"/>
    <mergeCell ref="S1:S1048576"/>
    <mergeCell ref="A1:R1"/>
    <mergeCell ref="A2:R2"/>
    <mergeCell ref="A3:R3"/>
    <mergeCell ref="A4:R4"/>
    <mergeCell ref="A5:R5"/>
    <mergeCell ref="A6:R6"/>
    <mergeCell ref="A7:R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A8208-31FE-4FDF-B387-2ADF762B107F}">
  <dimension ref="A1:AE85"/>
  <sheetViews>
    <sheetView workbookViewId="0">
      <selection activeCell="AE4" sqref="T1:AE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5" width="13" style="1" customWidth="1"/>
    <col min="6" max="8" width="12.81640625" style="1" customWidth="1"/>
    <col min="9" max="17" width="17.54296875" style="1" customWidth="1"/>
    <col min="18" max="18" width="14.453125" style="1" customWidth="1"/>
    <col min="19" max="19" width="8.7265625" style="1"/>
    <col min="20" max="20" width="13.26953125" style="1" hidden="1" customWidth="1"/>
    <col min="21" max="21" width="0" style="1" hidden="1" customWidth="1"/>
    <col min="22" max="22" width="11.54296875" style="1" hidden="1" customWidth="1"/>
    <col min="23" max="23" width="11.90625" style="1" hidden="1" customWidth="1"/>
    <col min="24" max="24" width="14.26953125" style="1" hidden="1" customWidth="1"/>
    <col min="25" max="25" width="13.453125" style="1" hidden="1" customWidth="1"/>
    <col min="26" max="27" width="8.7265625" style="1" hidden="1" customWidth="1"/>
    <col min="28" max="28" width="11.08984375" style="1" hidden="1" customWidth="1"/>
    <col min="29" max="29" width="11.7265625" style="1" hidden="1" customWidth="1"/>
    <col min="30" max="30" width="8.7265625" style="1" hidden="1" customWidth="1"/>
    <col min="31" max="31" width="10.26953125" style="1" hidden="1" customWidth="1"/>
    <col min="32" max="32" width="4.6328125" style="1" customWidth="1"/>
    <col min="33" max="33" width="8.7265625" style="1" customWidth="1"/>
    <col min="34" max="16384" width="8.7265625" style="1"/>
  </cols>
  <sheetData>
    <row r="1" spans="1:31" ht="82" customHeight="1" x14ac:dyDescent="0.3">
      <c r="A1" s="25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7"/>
    </row>
    <row r="2" spans="1:31" ht="45.5" customHeight="1" x14ac:dyDescent="0.3">
      <c r="A2" s="28" t="s">
        <v>19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30"/>
    </row>
    <row r="3" spans="1:31" ht="26" customHeight="1" x14ac:dyDescent="0.3">
      <c r="A3" s="31" t="s">
        <v>53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3"/>
    </row>
    <row r="4" spans="1:31" ht="37" customHeight="1" x14ac:dyDescent="0.3">
      <c r="A4" s="34" t="s">
        <v>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6"/>
    </row>
    <row r="5" spans="1:31" ht="46.5" customHeight="1" x14ac:dyDescent="0.3">
      <c r="A5" s="37" t="s">
        <v>59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9"/>
    </row>
    <row r="6" spans="1:31" ht="46.5" customHeight="1" x14ac:dyDescent="0.3">
      <c r="A6" s="37" t="s">
        <v>56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</row>
    <row r="7" spans="1:31" ht="46.5" customHeight="1" x14ac:dyDescent="0.3">
      <c r="A7" s="34" t="s">
        <v>30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6"/>
      <c r="AE7" s="1" t="s">
        <v>24</v>
      </c>
    </row>
    <row r="8" spans="1:31" ht="46.5" x14ac:dyDescent="0.3">
      <c r="A8" s="12" t="s">
        <v>1</v>
      </c>
      <c r="B8" s="12" t="s">
        <v>2</v>
      </c>
      <c r="C8" s="12" t="s">
        <v>3</v>
      </c>
      <c r="D8" s="12" t="s">
        <v>4</v>
      </c>
      <c r="E8" s="12" t="s">
        <v>5</v>
      </c>
      <c r="F8" s="12" t="s">
        <v>20</v>
      </c>
      <c r="G8" s="12" t="s">
        <v>28</v>
      </c>
      <c r="H8" s="12" t="s">
        <v>35</v>
      </c>
      <c r="I8" s="2" t="s">
        <v>36</v>
      </c>
      <c r="J8" s="2" t="s">
        <v>39</v>
      </c>
      <c r="K8" s="2" t="s">
        <v>40</v>
      </c>
      <c r="L8" s="2" t="s">
        <v>41</v>
      </c>
      <c r="M8" s="2" t="s">
        <v>43</v>
      </c>
      <c r="N8" s="2" t="s">
        <v>46</v>
      </c>
      <c r="O8" s="2" t="s">
        <v>47</v>
      </c>
      <c r="P8" s="2" t="s">
        <v>49</v>
      </c>
      <c r="Q8" s="2" t="s">
        <v>52</v>
      </c>
      <c r="R8" s="2" t="s">
        <v>58</v>
      </c>
      <c r="T8" s="11">
        <v>45448</v>
      </c>
      <c r="U8" s="11">
        <v>45416</v>
      </c>
      <c r="V8" s="11">
        <v>45385</v>
      </c>
      <c r="W8" s="11">
        <v>45357</v>
      </c>
      <c r="X8" s="11">
        <v>45323</v>
      </c>
      <c r="Y8" s="11">
        <v>45292</v>
      </c>
      <c r="Z8" s="11">
        <v>45261</v>
      </c>
      <c r="AA8" s="11">
        <v>45231</v>
      </c>
      <c r="AB8" s="11">
        <v>45203</v>
      </c>
      <c r="AC8" s="11">
        <v>45175</v>
      </c>
      <c r="AD8" s="11">
        <v>45140</v>
      </c>
      <c r="AE8" s="11">
        <v>45108</v>
      </c>
    </row>
    <row r="9" spans="1:31" ht="30" customHeight="1" x14ac:dyDescent="0.3">
      <c r="A9" s="3" t="s">
        <v>6</v>
      </c>
      <c r="B9" s="3" t="s">
        <v>9</v>
      </c>
      <c r="C9" s="4" t="s">
        <v>8</v>
      </c>
      <c r="D9" s="5">
        <v>27.36</v>
      </c>
      <c r="E9" s="5">
        <f>D9-4.44</f>
        <v>22.919999999999998</v>
      </c>
      <c r="F9" s="5">
        <f>E9+0.75</f>
        <v>23.669999999999998</v>
      </c>
      <c r="G9" s="5">
        <f>F9-AE9</f>
        <v>20.709999999999997</v>
      </c>
      <c r="H9" s="5">
        <f>G9-AD9</f>
        <v>19.099999999999998</v>
      </c>
      <c r="I9" s="5">
        <f>H9+AC9</f>
        <v>21.36</v>
      </c>
      <c r="J9" s="5">
        <f>I9+AB9</f>
        <v>23.86</v>
      </c>
      <c r="K9" s="5">
        <f>J9+AA9</f>
        <v>25.349999999999998</v>
      </c>
      <c r="L9" s="5">
        <f>K9+Z9</f>
        <v>27.019999999999996</v>
      </c>
      <c r="M9" s="5">
        <f>L9+Y9</f>
        <v>27.129999999999995</v>
      </c>
      <c r="N9" s="5">
        <f>M9+X9</f>
        <v>27.499999999999996</v>
      </c>
      <c r="O9" s="5">
        <f>N9+W9</f>
        <v>27.909999999999997</v>
      </c>
      <c r="P9" s="5">
        <f>O9-V9</f>
        <v>27.719999999999995</v>
      </c>
      <c r="Q9" s="5">
        <f>P9-U9</f>
        <v>27.259999999999994</v>
      </c>
      <c r="R9" s="5">
        <f>Q9-T9</f>
        <v>25.909999999999993</v>
      </c>
      <c r="S9" s="1" t="s">
        <v>22</v>
      </c>
      <c r="T9" s="9">
        <v>1.35</v>
      </c>
      <c r="U9" s="9">
        <v>0.46</v>
      </c>
      <c r="V9" s="9">
        <v>0.19</v>
      </c>
      <c r="W9" s="9">
        <v>0.41</v>
      </c>
      <c r="X9" s="9">
        <v>0.37</v>
      </c>
      <c r="Y9" s="9">
        <v>0.11</v>
      </c>
      <c r="Z9" s="9">
        <v>1.67</v>
      </c>
      <c r="AA9" s="9">
        <v>1.49</v>
      </c>
      <c r="AB9" s="9">
        <v>2.5</v>
      </c>
      <c r="AC9" s="9">
        <v>2.2599999999999998</v>
      </c>
      <c r="AD9" s="9">
        <v>1.61</v>
      </c>
      <c r="AE9" s="9">
        <v>2.96</v>
      </c>
    </row>
    <row r="10" spans="1:31" ht="30" customHeight="1" x14ac:dyDescent="0.3">
      <c r="A10" s="3"/>
      <c r="B10" s="3"/>
      <c r="C10" s="4">
        <v>9</v>
      </c>
      <c r="D10" s="5">
        <f>D9*C10</f>
        <v>246.24</v>
      </c>
      <c r="E10" s="5">
        <f>E9*C10</f>
        <v>206.27999999999997</v>
      </c>
      <c r="F10" s="5">
        <f>C10*$F$9</f>
        <v>213.02999999999997</v>
      </c>
      <c r="G10" s="5">
        <f t="shared" ref="G10:G73" si="0">F10-AE10</f>
        <v>210.06999999999996</v>
      </c>
      <c r="H10" s="5">
        <f>C10*H9</f>
        <v>171.89999999999998</v>
      </c>
      <c r="I10" s="5">
        <f>C10*I9</f>
        <v>192.24</v>
      </c>
      <c r="J10" s="5">
        <f>C10*J9</f>
        <v>214.74</v>
      </c>
      <c r="K10" s="5">
        <f>C10*K9</f>
        <v>228.14999999999998</v>
      </c>
      <c r="L10" s="5">
        <f>C10*L9</f>
        <v>243.17999999999995</v>
      </c>
      <c r="M10" s="5">
        <f>C10*M9</f>
        <v>244.16999999999996</v>
      </c>
      <c r="N10" s="5">
        <f>C10*N9</f>
        <v>247.49999999999997</v>
      </c>
      <c r="O10" s="5">
        <f>C10*O9</f>
        <v>251.18999999999997</v>
      </c>
      <c r="P10" s="5">
        <f>C10*P9</f>
        <v>249.47999999999996</v>
      </c>
      <c r="Q10" s="5">
        <f>C10*Q9</f>
        <v>245.33999999999995</v>
      </c>
      <c r="R10" s="5">
        <f>C10*R9</f>
        <v>233.18999999999994</v>
      </c>
      <c r="T10" s="9">
        <v>1.35</v>
      </c>
      <c r="U10" s="9">
        <v>0.46</v>
      </c>
      <c r="V10" s="9">
        <v>0.19</v>
      </c>
      <c r="W10" s="9">
        <v>0.41</v>
      </c>
      <c r="X10" s="9">
        <v>0.37</v>
      </c>
      <c r="Y10" s="9">
        <v>0.11</v>
      </c>
      <c r="Z10" s="9">
        <v>1.67</v>
      </c>
      <c r="AA10" s="9">
        <v>1.49</v>
      </c>
      <c r="AB10" s="9">
        <v>2.5</v>
      </c>
      <c r="AC10" s="9">
        <v>2.2599999999999998</v>
      </c>
      <c r="AD10" s="9">
        <v>1.61</v>
      </c>
      <c r="AE10" s="9">
        <v>2.96</v>
      </c>
    </row>
    <row r="11" spans="1:31" ht="30" customHeight="1" x14ac:dyDescent="0.3">
      <c r="A11" s="3"/>
      <c r="B11" s="3"/>
      <c r="C11" s="4">
        <v>14</v>
      </c>
      <c r="D11" s="5">
        <f>D9*C11</f>
        <v>383.03999999999996</v>
      </c>
      <c r="E11" s="5">
        <f>E9*C11</f>
        <v>320.88</v>
      </c>
      <c r="F11" s="5">
        <f t="shared" ref="F11:F13" si="1">C11*$F$9</f>
        <v>331.38</v>
      </c>
      <c r="G11" s="5">
        <f t="shared" si="0"/>
        <v>328.42</v>
      </c>
      <c r="H11" s="5">
        <f>C11*H9</f>
        <v>267.39999999999998</v>
      </c>
      <c r="I11" s="5">
        <f>C11*I9</f>
        <v>299.03999999999996</v>
      </c>
      <c r="J11" s="5">
        <f>C11*J9</f>
        <v>334.03999999999996</v>
      </c>
      <c r="K11" s="5">
        <f>C11*K9</f>
        <v>354.9</v>
      </c>
      <c r="L11" s="5">
        <f>C11*L9</f>
        <v>378.28</v>
      </c>
      <c r="M11" s="5">
        <f>C11*M9</f>
        <v>379.81999999999994</v>
      </c>
      <c r="N11" s="5">
        <f>C11*N9</f>
        <v>384.99999999999994</v>
      </c>
      <c r="O11" s="5">
        <f>C11*O9</f>
        <v>390.73999999999995</v>
      </c>
      <c r="P11" s="5">
        <f>C11*P9</f>
        <v>388.07999999999993</v>
      </c>
      <c r="Q11" s="5">
        <f>C11*Q9</f>
        <v>381.63999999999993</v>
      </c>
      <c r="R11" s="5">
        <f>C11*R9</f>
        <v>362.7399999999999</v>
      </c>
      <c r="T11" s="9">
        <v>1.35</v>
      </c>
      <c r="U11" s="9">
        <v>0.46</v>
      </c>
      <c r="V11" s="9">
        <v>0.19</v>
      </c>
      <c r="W11" s="9">
        <v>0.41</v>
      </c>
      <c r="X11" s="9">
        <v>0.37</v>
      </c>
      <c r="Y11" s="9">
        <v>0.11</v>
      </c>
      <c r="Z11" s="9">
        <v>1.67</v>
      </c>
      <c r="AA11" s="9">
        <v>1.49</v>
      </c>
      <c r="AB11" s="9">
        <v>2.5</v>
      </c>
      <c r="AC11" s="9">
        <v>2.2599999999999998</v>
      </c>
      <c r="AD11" s="9">
        <v>1.61</v>
      </c>
      <c r="AE11" s="9">
        <v>2.96</v>
      </c>
    </row>
    <row r="12" spans="1:31" ht="30" customHeight="1" x14ac:dyDescent="0.3">
      <c r="A12" s="3"/>
      <c r="B12" s="3"/>
      <c r="C12" s="4">
        <v>19</v>
      </c>
      <c r="D12" s="5">
        <f>D9*C12</f>
        <v>519.84</v>
      </c>
      <c r="E12" s="5">
        <f>E9*C12</f>
        <v>435.47999999999996</v>
      </c>
      <c r="F12" s="5">
        <f t="shared" si="1"/>
        <v>449.72999999999996</v>
      </c>
      <c r="G12" s="5">
        <f t="shared" si="0"/>
        <v>446.77</v>
      </c>
      <c r="H12" s="5">
        <f>C12*H9</f>
        <v>362.9</v>
      </c>
      <c r="I12" s="5">
        <f>C12*I9</f>
        <v>405.84</v>
      </c>
      <c r="J12" s="5">
        <f>C12*J9</f>
        <v>453.34</v>
      </c>
      <c r="K12" s="5">
        <f>C12*K9</f>
        <v>481.65</v>
      </c>
      <c r="L12" s="5">
        <f>C12*L9</f>
        <v>513.37999999999988</v>
      </c>
      <c r="M12" s="5">
        <f>C12*M9</f>
        <v>515.46999999999991</v>
      </c>
      <c r="N12" s="5">
        <f>C12*N9</f>
        <v>522.49999999999989</v>
      </c>
      <c r="O12" s="5">
        <f>C12*O9</f>
        <v>530.29</v>
      </c>
      <c r="P12" s="5">
        <f>C12*P9</f>
        <v>526.67999999999995</v>
      </c>
      <c r="Q12" s="5">
        <f>C12*Q9</f>
        <v>517.93999999999994</v>
      </c>
      <c r="R12" s="5">
        <f>C12*R9</f>
        <v>492.28999999999985</v>
      </c>
      <c r="T12" s="9">
        <v>1.35</v>
      </c>
      <c r="U12" s="9">
        <v>0.46</v>
      </c>
      <c r="V12" s="9">
        <v>0.19</v>
      </c>
      <c r="W12" s="9">
        <v>0.41</v>
      </c>
      <c r="X12" s="9">
        <v>0.37</v>
      </c>
      <c r="Y12" s="9">
        <v>0.11</v>
      </c>
      <c r="Z12" s="9">
        <v>1.67</v>
      </c>
      <c r="AA12" s="9">
        <v>1.49</v>
      </c>
      <c r="AB12" s="9">
        <v>2.5</v>
      </c>
      <c r="AC12" s="9">
        <v>2.2599999999999998</v>
      </c>
      <c r="AD12" s="9">
        <v>1.61</v>
      </c>
      <c r="AE12" s="9">
        <v>2.96</v>
      </c>
    </row>
    <row r="13" spans="1:31" ht="30" customHeight="1" x14ac:dyDescent="0.3">
      <c r="A13" s="3"/>
      <c r="B13" s="3"/>
      <c r="C13" s="4">
        <v>48</v>
      </c>
      <c r="D13" s="5">
        <f>D9*C13</f>
        <v>1313.28</v>
      </c>
      <c r="E13" s="5">
        <f>E9*C13</f>
        <v>1100.1599999999999</v>
      </c>
      <c r="F13" s="5">
        <f t="shared" si="1"/>
        <v>1136.1599999999999</v>
      </c>
      <c r="G13" s="5">
        <f t="shared" si="0"/>
        <v>1133.1999999999998</v>
      </c>
      <c r="H13" s="5">
        <f>C13*H9</f>
        <v>916.8</v>
      </c>
      <c r="I13" s="5">
        <f>C13*I9</f>
        <v>1025.28</v>
      </c>
      <c r="J13" s="5">
        <f>C13*J9</f>
        <v>1145.28</v>
      </c>
      <c r="K13" s="5">
        <f>C13*K9</f>
        <v>1216.8</v>
      </c>
      <c r="L13" s="5">
        <f>C13*L9</f>
        <v>1296.9599999999998</v>
      </c>
      <c r="M13" s="5">
        <f>C13*M9</f>
        <v>1302.2399999999998</v>
      </c>
      <c r="N13" s="5">
        <f>C13*N9</f>
        <v>1319.9999999999998</v>
      </c>
      <c r="O13" s="5">
        <f>C13*O9</f>
        <v>1339.6799999999998</v>
      </c>
      <c r="P13" s="5">
        <f>C13*P9</f>
        <v>1330.5599999999997</v>
      </c>
      <c r="Q13" s="5">
        <f>C13*Q9</f>
        <v>1308.4799999999998</v>
      </c>
      <c r="R13" s="5">
        <f>C13*R9</f>
        <v>1243.6799999999996</v>
      </c>
      <c r="T13" s="9">
        <v>1.35</v>
      </c>
      <c r="U13" s="9">
        <v>0.46</v>
      </c>
      <c r="V13" s="9">
        <v>0.19</v>
      </c>
      <c r="W13" s="9">
        <v>0.41</v>
      </c>
      <c r="X13" s="9">
        <v>0.37</v>
      </c>
      <c r="Y13" s="9">
        <v>0.11</v>
      </c>
      <c r="Z13" s="9">
        <v>1.67</v>
      </c>
      <c r="AA13" s="9">
        <v>1.49</v>
      </c>
      <c r="AB13" s="9">
        <v>2.5</v>
      </c>
      <c r="AC13" s="9">
        <v>2.2599999999999998</v>
      </c>
      <c r="AD13" s="9">
        <v>1.61</v>
      </c>
      <c r="AE13" s="9">
        <v>2.96</v>
      </c>
    </row>
    <row r="14" spans="1:31" ht="30" customHeight="1" x14ac:dyDescent="0.3">
      <c r="A14" s="3" t="s">
        <v>6</v>
      </c>
      <c r="B14" s="3" t="s">
        <v>10</v>
      </c>
      <c r="C14" s="4" t="s">
        <v>8</v>
      </c>
      <c r="D14" s="5">
        <v>26.52</v>
      </c>
      <c r="E14" s="5">
        <f>D14-4.44</f>
        <v>22.08</v>
      </c>
      <c r="F14" s="5">
        <f>E14+0.75</f>
        <v>22.83</v>
      </c>
      <c r="G14" s="5">
        <f t="shared" si="0"/>
        <v>19.869999999999997</v>
      </c>
      <c r="H14" s="5">
        <f t="shared" ref="H14:H69" si="2">G14-AD14</f>
        <v>18.259999999999998</v>
      </c>
      <c r="I14" s="5">
        <f>H14+AC14</f>
        <v>20.519999999999996</v>
      </c>
      <c r="J14" s="5">
        <f>I14+AB14</f>
        <v>23.019999999999996</v>
      </c>
      <c r="K14" s="5">
        <f>J14+AA14</f>
        <v>24.509999999999994</v>
      </c>
      <c r="L14" s="5">
        <f>K14+Z14</f>
        <v>26.179999999999993</v>
      </c>
      <c r="M14" s="5">
        <f>L14+Y14</f>
        <v>26.289999999999992</v>
      </c>
      <c r="N14" s="5">
        <f t="shared" ref="N14:N69" si="3">M14+X14</f>
        <v>26.659999999999993</v>
      </c>
      <c r="O14" s="5">
        <f t="shared" ref="O14:O69" si="4">N14+W14</f>
        <v>27.069999999999993</v>
      </c>
      <c r="P14" s="5">
        <f t="shared" ref="P14:P69" si="5">O14-V14</f>
        <v>26.879999999999992</v>
      </c>
      <c r="Q14" s="5">
        <f t="shared" ref="Q14:Q69" si="6">P14-U14</f>
        <v>26.419999999999991</v>
      </c>
      <c r="R14" s="5">
        <f t="shared" ref="R14:R69" si="7">Q14-T14</f>
        <v>25.06999999999999</v>
      </c>
      <c r="T14" s="9">
        <v>1.35</v>
      </c>
      <c r="U14" s="9">
        <v>0.46</v>
      </c>
      <c r="V14" s="9">
        <v>0.19</v>
      </c>
      <c r="W14" s="9">
        <v>0.41</v>
      </c>
      <c r="X14" s="9">
        <v>0.37</v>
      </c>
      <c r="Y14" s="9">
        <v>0.11</v>
      </c>
      <c r="Z14" s="9">
        <v>1.67</v>
      </c>
      <c r="AA14" s="9">
        <v>1.49</v>
      </c>
      <c r="AB14" s="9">
        <v>2.5</v>
      </c>
      <c r="AC14" s="9">
        <v>2.2599999999999998</v>
      </c>
      <c r="AD14" s="9">
        <v>1.61</v>
      </c>
      <c r="AE14" s="9">
        <v>2.96</v>
      </c>
    </row>
    <row r="15" spans="1:31" ht="30" customHeight="1" x14ac:dyDescent="0.3">
      <c r="A15" s="3"/>
      <c r="B15" s="3"/>
      <c r="C15" s="4">
        <v>9</v>
      </c>
      <c r="D15" s="5">
        <f>D14*C15</f>
        <v>238.68</v>
      </c>
      <c r="E15" s="5">
        <f>E14*C15</f>
        <v>198.71999999999997</v>
      </c>
      <c r="F15" s="5">
        <f>C15*$F$14</f>
        <v>205.46999999999997</v>
      </c>
      <c r="G15" s="5">
        <f t="shared" si="0"/>
        <v>202.50999999999996</v>
      </c>
      <c r="H15" s="5">
        <f>C15*H14</f>
        <v>164.33999999999997</v>
      </c>
      <c r="I15" s="5">
        <f>C15*I14</f>
        <v>184.67999999999995</v>
      </c>
      <c r="J15" s="5">
        <f>C15*J14</f>
        <v>207.17999999999995</v>
      </c>
      <c r="K15" s="5">
        <f>C15*K14</f>
        <v>220.58999999999995</v>
      </c>
      <c r="L15" s="5">
        <f>C15*L14</f>
        <v>235.61999999999995</v>
      </c>
      <c r="M15" s="5">
        <f>C15*M14</f>
        <v>236.60999999999993</v>
      </c>
      <c r="N15" s="5">
        <f>C15*N14</f>
        <v>239.93999999999994</v>
      </c>
      <c r="O15" s="5">
        <f>C15*O14</f>
        <v>243.62999999999994</v>
      </c>
      <c r="P15" s="5">
        <f>C15*P14</f>
        <v>241.91999999999993</v>
      </c>
      <c r="Q15" s="5">
        <f>C15*Q14</f>
        <v>237.77999999999992</v>
      </c>
      <c r="R15" s="5">
        <f>C15*R14</f>
        <v>225.62999999999991</v>
      </c>
      <c r="T15" s="9">
        <v>1.35</v>
      </c>
      <c r="U15" s="9">
        <v>0.46</v>
      </c>
      <c r="V15" s="9">
        <v>0.19</v>
      </c>
      <c r="W15" s="9">
        <v>0.41</v>
      </c>
      <c r="X15" s="9">
        <v>0.37</v>
      </c>
      <c r="Y15" s="9">
        <v>0.11</v>
      </c>
      <c r="Z15" s="9">
        <v>1.67</v>
      </c>
      <c r="AA15" s="9">
        <v>1.49</v>
      </c>
      <c r="AB15" s="9">
        <v>2.5</v>
      </c>
      <c r="AC15" s="9">
        <v>2.2599999999999998</v>
      </c>
      <c r="AD15" s="9">
        <v>1.61</v>
      </c>
      <c r="AE15" s="9">
        <v>2.96</v>
      </c>
    </row>
    <row r="16" spans="1:31" ht="30" customHeight="1" x14ac:dyDescent="0.3">
      <c r="A16" s="3"/>
      <c r="B16" s="3"/>
      <c r="C16" s="4">
        <v>14</v>
      </c>
      <c r="D16" s="5">
        <f>D14*C16</f>
        <v>371.28</v>
      </c>
      <c r="E16" s="5">
        <f>E14*C16</f>
        <v>309.12</v>
      </c>
      <c r="F16" s="5">
        <f t="shared" ref="F16:F18" si="8">C16*$F$14</f>
        <v>319.62</v>
      </c>
      <c r="G16" s="5">
        <f t="shared" si="0"/>
        <v>316.66000000000003</v>
      </c>
      <c r="H16" s="5">
        <f>C16*H14</f>
        <v>255.64</v>
      </c>
      <c r="I16" s="5">
        <f>C16*I14</f>
        <v>287.27999999999997</v>
      </c>
      <c r="J16" s="5">
        <f>C16*J14</f>
        <v>322.27999999999997</v>
      </c>
      <c r="K16" s="5">
        <f>C16*K14</f>
        <v>343.13999999999993</v>
      </c>
      <c r="L16" s="5">
        <f>C16*L14</f>
        <v>366.51999999999987</v>
      </c>
      <c r="M16" s="5">
        <f>C16*M14</f>
        <v>368.05999999999989</v>
      </c>
      <c r="N16" s="5">
        <f>C16*N14</f>
        <v>373.2399999999999</v>
      </c>
      <c r="O16" s="5">
        <f>C16*O14</f>
        <v>378.9799999999999</v>
      </c>
      <c r="P16" s="5">
        <f>C16*P14</f>
        <v>376.31999999999988</v>
      </c>
      <c r="Q16" s="5">
        <f>C16*Q14</f>
        <v>369.87999999999988</v>
      </c>
      <c r="R16" s="5">
        <f>C16*R14</f>
        <v>350.97999999999985</v>
      </c>
      <c r="T16" s="9">
        <v>1.35</v>
      </c>
      <c r="U16" s="9">
        <v>0.46</v>
      </c>
      <c r="V16" s="9">
        <v>0.19</v>
      </c>
      <c r="W16" s="9">
        <v>0.41</v>
      </c>
      <c r="X16" s="9">
        <v>0.37</v>
      </c>
      <c r="Y16" s="9">
        <v>0.11</v>
      </c>
      <c r="Z16" s="9">
        <v>1.67</v>
      </c>
      <c r="AA16" s="9">
        <v>1.49</v>
      </c>
      <c r="AB16" s="9">
        <v>2.5</v>
      </c>
      <c r="AC16" s="9">
        <v>2.2599999999999998</v>
      </c>
      <c r="AD16" s="9">
        <v>1.61</v>
      </c>
      <c r="AE16" s="9">
        <v>2.96</v>
      </c>
    </row>
    <row r="17" spans="1:31" ht="30" customHeight="1" x14ac:dyDescent="0.3">
      <c r="A17" s="3"/>
      <c r="B17" s="3"/>
      <c r="C17" s="4">
        <v>19</v>
      </c>
      <c r="D17" s="5">
        <f>D14*C17</f>
        <v>503.88</v>
      </c>
      <c r="E17" s="5">
        <f>E14*C17</f>
        <v>419.52</v>
      </c>
      <c r="F17" s="5">
        <f t="shared" si="8"/>
        <v>433.77</v>
      </c>
      <c r="G17" s="5">
        <f t="shared" si="0"/>
        <v>430.81</v>
      </c>
      <c r="H17" s="5">
        <f>C17*H14</f>
        <v>346.93999999999994</v>
      </c>
      <c r="I17" s="5">
        <f>C17*I14</f>
        <v>389.87999999999994</v>
      </c>
      <c r="J17" s="5">
        <f>C17*J14</f>
        <v>437.37999999999994</v>
      </c>
      <c r="K17" s="5">
        <f>C17*K14</f>
        <v>465.68999999999988</v>
      </c>
      <c r="L17" s="5">
        <f>C17*L14</f>
        <v>497.41999999999985</v>
      </c>
      <c r="M17" s="5">
        <f>C17*M14</f>
        <v>499.50999999999988</v>
      </c>
      <c r="N17" s="5">
        <f>C17*N14</f>
        <v>506.53999999999985</v>
      </c>
      <c r="O17" s="5">
        <f>C17*O14</f>
        <v>514.32999999999993</v>
      </c>
      <c r="P17" s="5">
        <f>C17*P14</f>
        <v>510.71999999999986</v>
      </c>
      <c r="Q17" s="5">
        <f>C17*Q14</f>
        <v>501.97999999999985</v>
      </c>
      <c r="R17" s="5">
        <f>C17*R14</f>
        <v>476.32999999999981</v>
      </c>
      <c r="T17" s="9">
        <v>1.35</v>
      </c>
      <c r="U17" s="9">
        <v>0.46</v>
      </c>
      <c r="V17" s="9">
        <v>0.19</v>
      </c>
      <c r="W17" s="9">
        <v>0.41</v>
      </c>
      <c r="X17" s="9">
        <v>0.37</v>
      </c>
      <c r="Y17" s="9">
        <v>0.11</v>
      </c>
      <c r="Z17" s="9">
        <v>1.67</v>
      </c>
      <c r="AA17" s="9">
        <v>1.49</v>
      </c>
      <c r="AB17" s="9">
        <v>2.5</v>
      </c>
      <c r="AC17" s="9">
        <v>2.2599999999999998</v>
      </c>
      <c r="AD17" s="9">
        <v>1.61</v>
      </c>
      <c r="AE17" s="9">
        <v>2.96</v>
      </c>
    </row>
    <row r="18" spans="1:31" ht="30" customHeight="1" x14ac:dyDescent="0.3">
      <c r="A18" s="3"/>
      <c r="B18" s="3"/>
      <c r="C18" s="4">
        <v>48</v>
      </c>
      <c r="D18" s="5">
        <f>D14*C18</f>
        <v>1272.96</v>
      </c>
      <c r="E18" s="5">
        <f>E14*C18</f>
        <v>1059.8399999999999</v>
      </c>
      <c r="F18" s="5">
        <f t="shared" si="8"/>
        <v>1095.8399999999999</v>
      </c>
      <c r="G18" s="5">
        <f t="shared" si="0"/>
        <v>1092.8799999999999</v>
      </c>
      <c r="H18" s="5">
        <f>C18*H14</f>
        <v>876.4799999999999</v>
      </c>
      <c r="I18" s="5">
        <f>C18*I14</f>
        <v>984.95999999999981</v>
      </c>
      <c r="J18" s="5">
        <f>C18*J14</f>
        <v>1104.9599999999998</v>
      </c>
      <c r="K18" s="5">
        <f>C18*K14</f>
        <v>1176.4799999999998</v>
      </c>
      <c r="L18" s="5">
        <f>C18*L14</f>
        <v>1256.6399999999996</v>
      </c>
      <c r="M18" s="5">
        <f>C18*M14</f>
        <v>1261.9199999999996</v>
      </c>
      <c r="N18" s="5">
        <f>C18*N14</f>
        <v>1279.6799999999996</v>
      </c>
      <c r="O18" s="5">
        <f>C18*O14</f>
        <v>1299.3599999999997</v>
      </c>
      <c r="P18" s="5">
        <f>C18*P14</f>
        <v>1290.2399999999996</v>
      </c>
      <c r="Q18" s="5">
        <f>C18*Q14</f>
        <v>1268.1599999999996</v>
      </c>
      <c r="R18" s="5">
        <f>C18*R14</f>
        <v>1203.3599999999994</v>
      </c>
      <c r="T18" s="9">
        <v>1.35</v>
      </c>
      <c r="U18" s="9">
        <v>0.46</v>
      </c>
      <c r="V18" s="9">
        <v>0.19</v>
      </c>
      <c r="W18" s="9">
        <v>0.41</v>
      </c>
      <c r="X18" s="9">
        <v>0.37</v>
      </c>
      <c r="Y18" s="9">
        <v>0.11</v>
      </c>
      <c r="Z18" s="9">
        <v>1.67</v>
      </c>
      <c r="AA18" s="9">
        <v>1.49</v>
      </c>
      <c r="AB18" s="9">
        <v>2.5</v>
      </c>
      <c r="AC18" s="9">
        <v>2.2599999999999998</v>
      </c>
      <c r="AD18" s="9">
        <v>1.61</v>
      </c>
      <c r="AE18" s="9">
        <v>2.96</v>
      </c>
    </row>
    <row r="19" spans="1:31" ht="30" customHeight="1" x14ac:dyDescent="0.3">
      <c r="A19" s="3" t="s">
        <v>6</v>
      </c>
      <c r="B19" s="3" t="s">
        <v>11</v>
      </c>
      <c r="C19" s="4" t="s">
        <v>8</v>
      </c>
      <c r="D19" s="5">
        <v>25.9</v>
      </c>
      <c r="E19" s="5">
        <f>D19-4.44</f>
        <v>21.459999999999997</v>
      </c>
      <c r="F19" s="5">
        <f>E19+0.75</f>
        <v>22.209999999999997</v>
      </c>
      <c r="G19" s="5">
        <f t="shared" si="0"/>
        <v>19.249999999999996</v>
      </c>
      <c r="H19" s="5">
        <f t="shared" si="2"/>
        <v>17.639999999999997</v>
      </c>
      <c r="I19" s="5">
        <f>H19+AC19</f>
        <v>19.899999999999999</v>
      </c>
      <c r="J19" s="5">
        <f>I19+AB19</f>
        <v>22.4</v>
      </c>
      <c r="K19" s="5">
        <f>J19+AA19</f>
        <v>23.889999999999997</v>
      </c>
      <c r="L19" s="5">
        <f>K19+Z19</f>
        <v>25.559999999999995</v>
      </c>
      <c r="M19" s="5">
        <f>L19+Y19</f>
        <v>25.669999999999995</v>
      </c>
      <c r="N19" s="5">
        <f t="shared" si="3"/>
        <v>26.039999999999996</v>
      </c>
      <c r="O19" s="5">
        <f t="shared" si="4"/>
        <v>26.449999999999996</v>
      </c>
      <c r="P19" s="5">
        <f t="shared" si="5"/>
        <v>26.259999999999994</v>
      </c>
      <c r="Q19" s="5">
        <f t="shared" si="6"/>
        <v>25.799999999999994</v>
      </c>
      <c r="R19" s="5">
        <f t="shared" si="7"/>
        <v>24.449999999999992</v>
      </c>
      <c r="T19" s="9">
        <v>1.35</v>
      </c>
      <c r="U19" s="9">
        <v>0.46</v>
      </c>
      <c r="V19" s="9">
        <v>0.19</v>
      </c>
      <c r="W19" s="9">
        <v>0.41</v>
      </c>
      <c r="X19" s="9">
        <v>0.37</v>
      </c>
      <c r="Y19" s="9">
        <v>0.11</v>
      </c>
      <c r="Z19" s="9">
        <v>1.67</v>
      </c>
      <c r="AA19" s="9">
        <v>1.49</v>
      </c>
      <c r="AB19" s="9">
        <v>2.5</v>
      </c>
      <c r="AC19" s="9">
        <v>2.2599999999999998</v>
      </c>
      <c r="AD19" s="9">
        <v>1.61</v>
      </c>
      <c r="AE19" s="9">
        <v>2.96</v>
      </c>
    </row>
    <row r="20" spans="1:31" ht="30" customHeight="1" x14ac:dyDescent="0.3">
      <c r="A20" s="3"/>
      <c r="B20" s="3"/>
      <c r="C20" s="4">
        <v>9</v>
      </c>
      <c r="D20" s="5">
        <f>D19*C20</f>
        <v>233.1</v>
      </c>
      <c r="E20" s="5">
        <f>E19*C20</f>
        <v>193.14</v>
      </c>
      <c r="F20" s="5">
        <f>C20*$F$19</f>
        <v>199.89</v>
      </c>
      <c r="G20" s="5">
        <f t="shared" si="0"/>
        <v>196.92999999999998</v>
      </c>
      <c r="H20" s="5">
        <f>C20*H19</f>
        <v>158.75999999999996</v>
      </c>
      <c r="I20" s="5">
        <f>C20*I19</f>
        <v>179.1</v>
      </c>
      <c r="J20" s="5">
        <f>C20*J19</f>
        <v>201.6</v>
      </c>
      <c r="K20" s="5">
        <f>C20*K19</f>
        <v>215.00999999999996</v>
      </c>
      <c r="L20" s="5">
        <f>C20*L19</f>
        <v>230.03999999999996</v>
      </c>
      <c r="M20" s="5">
        <f>C20*M19</f>
        <v>231.02999999999994</v>
      </c>
      <c r="N20" s="5">
        <f>C20*N19</f>
        <v>234.35999999999996</v>
      </c>
      <c r="O20" s="5">
        <f>C20*O19</f>
        <v>238.04999999999995</v>
      </c>
      <c r="P20" s="5">
        <f>C20*P19</f>
        <v>236.33999999999995</v>
      </c>
      <c r="Q20" s="5">
        <f>C20*Q19</f>
        <v>232.19999999999993</v>
      </c>
      <c r="R20" s="5">
        <f>C20*R19</f>
        <v>220.04999999999993</v>
      </c>
      <c r="T20" s="9">
        <v>1.35</v>
      </c>
      <c r="U20" s="9">
        <v>0.46</v>
      </c>
      <c r="V20" s="9">
        <v>0.19</v>
      </c>
      <c r="W20" s="9">
        <v>0.41</v>
      </c>
      <c r="X20" s="9">
        <v>0.37</v>
      </c>
      <c r="Y20" s="9">
        <v>0.11</v>
      </c>
      <c r="Z20" s="9">
        <v>1.67</v>
      </c>
      <c r="AA20" s="9">
        <v>1.49</v>
      </c>
      <c r="AB20" s="9">
        <v>2.5</v>
      </c>
      <c r="AC20" s="9">
        <v>2.2599999999999998</v>
      </c>
      <c r="AD20" s="9">
        <v>1.61</v>
      </c>
      <c r="AE20" s="9">
        <v>2.96</v>
      </c>
    </row>
    <row r="21" spans="1:31" ht="30" customHeight="1" x14ac:dyDescent="0.3">
      <c r="A21" s="3"/>
      <c r="B21" s="3"/>
      <c r="C21" s="4">
        <v>14</v>
      </c>
      <c r="D21" s="5">
        <f>D19*C21</f>
        <v>362.59999999999997</v>
      </c>
      <c r="E21" s="5">
        <f>E19*C21</f>
        <v>300.43999999999994</v>
      </c>
      <c r="F21" s="5">
        <f t="shared" ref="F21:F23" si="9">C21*$F$19</f>
        <v>310.93999999999994</v>
      </c>
      <c r="G21" s="5">
        <f t="shared" si="0"/>
        <v>307.97999999999996</v>
      </c>
      <c r="H21" s="5">
        <f>C21*H19</f>
        <v>246.95999999999995</v>
      </c>
      <c r="I21" s="5">
        <f>C21*I19</f>
        <v>278.59999999999997</v>
      </c>
      <c r="J21" s="5">
        <f>C21*J19</f>
        <v>313.59999999999997</v>
      </c>
      <c r="K21" s="5">
        <f>C21*K19</f>
        <v>334.46</v>
      </c>
      <c r="L21" s="5">
        <f>C21*L19</f>
        <v>357.83999999999992</v>
      </c>
      <c r="M21" s="5">
        <f>C21*M19</f>
        <v>359.37999999999994</v>
      </c>
      <c r="N21" s="5">
        <f>C21*N19</f>
        <v>364.55999999999995</v>
      </c>
      <c r="O21" s="5">
        <f>C21*O19</f>
        <v>370.29999999999995</v>
      </c>
      <c r="P21" s="5">
        <f>C21*P19</f>
        <v>367.63999999999993</v>
      </c>
      <c r="Q21" s="5">
        <f>C21*Q19</f>
        <v>361.19999999999993</v>
      </c>
      <c r="R21" s="5">
        <f>C21*R19</f>
        <v>342.2999999999999</v>
      </c>
      <c r="T21" s="9">
        <v>1.35</v>
      </c>
      <c r="U21" s="9">
        <v>0.46</v>
      </c>
      <c r="V21" s="9">
        <v>0.19</v>
      </c>
      <c r="W21" s="9">
        <v>0.41</v>
      </c>
      <c r="X21" s="9">
        <v>0.37</v>
      </c>
      <c r="Y21" s="9">
        <v>0.11</v>
      </c>
      <c r="Z21" s="9">
        <v>1.67</v>
      </c>
      <c r="AA21" s="9">
        <v>1.49</v>
      </c>
      <c r="AB21" s="9">
        <v>2.5</v>
      </c>
      <c r="AC21" s="9">
        <v>2.2599999999999998</v>
      </c>
      <c r="AD21" s="9">
        <v>1.61</v>
      </c>
      <c r="AE21" s="9">
        <v>2.96</v>
      </c>
    </row>
    <row r="22" spans="1:31" ht="30" customHeight="1" x14ac:dyDescent="0.3">
      <c r="A22" s="3"/>
      <c r="B22" s="3"/>
      <c r="C22" s="4">
        <v>19</v>
      </c>
      <c r="D22" s="5">
        <f>D19*C22</f>
        <v>492.09999999999997</v>
      </c>
      <c r="E22" s="5">
        <f>E19*C22</f>
        <v>407.73999999999995</v>
      </c>
      <c r="F22" s="5">
        <f t="shared" si="9"/>
        <v>421.98999999999995</v>
      </c>
      <c r="G22" s="5">
        <f t="shared" si="0"/>
        <v>419.03</v>
      </c>
      <c r="H22" s="5">
        <f>C22*H19</f>
        <v>335.15999999999997</v>
      </c>
      <c r="I22" s="5">
        <f>C22*I19</f>
        <v>378.09999999999997</v>
      </c>
      <c r="J22" s="5">
        <f>C22*J19</f>
        <v>425.59999999999997</v>
      </c>
      <c r="K22" s="5">
        <f>C22*K19</f>
        <v>453.90999999999997</v>
      </c>
      <c r="L22" s="5">
        <f>C22*L19</f>
        <v>485.63999999999993</v>
      </c>
      <c r="M22" s="5">
        <f>C22*M19</f>
        <v>487.7299999999999</v>
      </c>
      <c r="N22" s="5">
        <f>C22*N19</f>
        <v>494.75999999999993</v>
      </c>
      <c r="O22" s="5">
        <f>C22*O19</f>
        <v>502.5499999999999</v>
      </c>
      <c r="P22" s="5">
        <f>C22*P19</f>
        <v>498.93999999999988</v>
      </c>
      <c r="Q22" s="5">
        <f>C22*Q19</f>
        <v>490.19999999999987</v>
      </c>
      <c r="R22" s="5">
        <f>C22*R19</f>
        <v>464.54999999999984</v>
      </c>
      <c r="T22" s="9">
        <v>1.35</v>
      </c>
      <c r="U22" s="9">
        <v>0.46</v>
      </c>
      <c r="V22" s="9">
        <v>0.19</v>
      </c>
      <c r="W22" s="9">
        <v>0.41</v>
      </c>
      <c r="X22" s="9">
        <v>0.37</v>
      </c>
      <c r="Y22" s="9">
        <v>0.11</v>
      </c>
      <c r="Z22" s="9">
        <v>1.67</v>
      </c>
      <c r="AA22" s="9">
        <v>1.49</v>
      </c>
      <c r="AB22" s="9">
        <v>2.5</v>
      </c>
      <c r="AC22" s="9">
        <v>2.2599999999999998</v>
      </c>
      <c r="AD22" s="9">
        <v>1.61</v>
      </c>
      <c r="AE22" s="9">
        <v>2.96</v>
      </c>
    </row>
    <row r="23" spans="1:31" ht="30" customHeight="1" x14ac:dyDescent="0.3">
      <c r="A23" s="3"/>
      <c r="B23" s="3"/>
      <c r="C23" s="4">
        <v>48</v>
      </c>
      <c r="D23" s="5">
        <f>D19*C23</f>
        <v>1243.1999999999998</v>
      </c>
      <c r="E23" s="5">
        <f>E19*C23</f>
        <v>1030.08</v>
      </c>
      <c r="F23" s="5">
        <f t="shared" si="9"/>
        <v>1066.08</v>
      </c>
      <c r="G23" s="5">
        <f t="shared" si="0"/>
        <v>1063.1199999999999</v>
      </c>
      <c r="H23" s="5">
        <f>C23*H19</f>
        <v>846.7199999999998</v>
      </c>
      <c r="I23" s="5">
        <f>C23*I19</f>
        <v>955.19999999999993</v>
      </c>
      <c r="J23" s="5">
        <f>C23*J19</f>
        <v>1075.1999999999998</v>
      </c>
      <c r="K23" s="5">
        <f>C23*K19</f>
        <v>1146.7199999999998</v>
      </c>
      <c r="L23" s="5">
        <f>C23*L19</f>
        <v>1226.8799999999997</v>
      </c>
      <c r="M23" s="5">
        <f>C23*M19</f>
        <v>1232.1599999999999</v>
      </c>
      <c r="N23" s="5">
        <f>C23*N19</f>
        <v>1249.9199999999998</v>
      </c>
      <c r="O23" s="5">
        <f>C23*O19</f>
        <v>1269.5999999999999</v>
      </c>
      <c r="P23" s="5">
        <f>C23*P19</f>
        <v>1260.4799999999998</v>
      </c>
      <c r="Q23" s="5">
        <f>C23*Q19</f>
        <v>1238.3999999999996</v>
      </c>
      <c r="R23" s="5">
        <f>C23*R19</f>
        <v>1173.5999999999997</v>
      </c>
      <c r="T23" s="9">
        <v>1.35</v>
      </c>
      <c r="U23" s="9">
        <v>0.46</v>
      </c>
      <c r="V23" s="9">
        <v>0.19</v>
      </c>
      <c r="W23" s="9">
        <v>0.41</v>
      </c>
      <c r="X23" s="9">
        <v>0.37</v>
      </c>
      <c r="Y23" s="9">
        <v>0.11</v>
      </c>
      <c r="Z23" s="9">
        <v>1.67</v>
      </c>
      <c r="AA23" s="9">
        <v>1.49</v>
      </c>
      <c r="AB23" s="9">
        <v>2.5</v>
      </c>
      <c r="AC23" s="9">
        <v>2.2599999999999998</v>
      </c>
      <c r="AD23" s="9">
        <v>1.61</v>
      </c>
      <c r="AE23" s="9">
        <v>2.96</v>
      </c>
    </row>
    <row r="24" spans="1:31" ht="30" customHeight="1" x14ac:dyDescent="0.3">
      <c r="A24" s="6" t="s">
        <v>6</v>
      </c>
      <c r="B24" s="3" t="s">
        <v>12</v>
      </c>
      <c r="C24" s="4" t="s">
        <v>8</v>
      </c>
      <c r="D24" s="5">
        <v>27.56</v>
      </c>
      <c r="E24" s="5">
        <f>D24-4.44</f>
        <v>23.119999999999997</v>
      </c>
      <c r="F24" s="5">
        <f>E24+0.75</f>
        <v>23.869999999999997</v>
      </c>
      <c r="G24" s="5">
        <f t="shared" si="0"/>
        <v>20.909999999999997</v>
      </c>
      <c r="H24" s="5">
        <f t="shared" si="2"/>
        <v>19.299999999999997</v>
      </c>
      <c r="I24" s="5">
        <f>H24+AC24</f>
        <v>21.559999999999995</v>
      </c>
      <c r="J24" s="5">
        <f>I24+AB24</f>
        <v>24.059999999999995</v>
      </c>
      <c r="K24" s="5">
        <f>J24+AA24</f>
        <v>25.549999999999994</v>
      </c>
      <c r="L24" s="5">
        <f>K24+Z24</f>
        <v>27.219999999999992</v>
      </c>
      <c r="M24" s="5">
        <f>L24+Y24</f>
        <v>27.329999999999991</v>
      </c>
      <c r="N24" s="5">
        <f t="shared" si="3"/>
        <v>27.699999999999992</v>
      </c>
      <c r="O24" s="5">
        <f t="shared" si="4"/>
        <v>28.109999999999992</v>
      </c>
      <c r="P24" s="5">
        <f t="shared" si="5"/>
        <v>27.919999999999991</v>
      </c>
      <c r="Q24" s="5">
        <f t="shared" si="6"/>
        <v>27.45999999999999</v>
      </c>
      <c r="R24" s="5">
        <f t="shared" si="7"/>
        <v>26.109999999999989</v>
      </c>
      <c r="T24" s="9">
        <v>1.35</v>
      </c>
      <c r="U24" s="9">
        <v>0.46</v>
      </c>
      <c r="V24" s="9">
        <v>0.19</v>
      </c>
      <c r="W24" s="9">
        <v>0.41</v>
      </c>
      <c r="X24" s="9">
        <v>0.37</v>
      </c>
      <c r="Y24" s="9">
        <v>0.11</v>
      </c>
      <c r="Z24" s="9">
        <v>1.67</v>
      </c>
      <c r="AA24" s="9">
        <v>1.49</v>
      </c>
      <c r="AB24" s="9">
        <v>2.5</v>
      </c>
      <c r="AC24" s="9">
        <v>2.2599999999999998</v>
      </c>
      <c r="AD24" s="9">
        <v>1.61</v>
      </c>
      <c r="AE24" s="9">
        <v>2.96</v>
      </c>
    </row>
    <row r="25" spans="1:31" ht="30" customHeight="1" x14ac:dyDescent="0.3">
      <c r="A25" s="3"/>
      <c r="B25" s="3"/>
      <c r="C25" s="4">
        <v>9</v>
      </c>
      <c r="D25" s="5">
        <f>D24*C25</f>
        <v>248.04</v>
      </c>
      <c r="E25" s="5">
        <f>E24*C25</f>
        <v>208.07999999999998</v>
      </c>
      <c r="F25" s="5">
        <f>C25*$F$24</f>
        <v>214.82999999999998</v>
      </c>
      <c r="G25" s="5">
        <f t="shared" si="0"/>
        <v>211.86999999999998</v>
      </c>
      <c r="H25" s="5">
        <f>C25*H24</f>
        <v>173.7</v>
      </c>
      <c r="I25" s="5">
        <f>C25*I24</f>
        <v>194.03999999999996</v>
      </c>
      <c r="J25" s="5">
        <f>C25*J24</f>
        <v>216.53999999999996</v>
      </c>
      <c r="K25" s="5">
        <f>C25*K24</f>
        <v>229.94999999999993</v>
      </c>
      <c r="L25" s="5">
        <f>C25*L24</f>
        <v>244.97999999999993</v>
      </c>
      <c r="M25" s="5">
        <f>C25*M24</f>
        <v>245.96999999999991</v>
      </c>
      <c r="N25" s="5">
        <f>C25*N24</f>
        <v>249.29999999999993</v>
      </c>
      <c r="O25" s="5">
        <f>C25*O24</f>
        <v>252.98999999999992</v>
      </c>
      <c r="P25" s="5">
        <f>C25*P24</f>
        <v>251.27999999999992</v>
      </c>
      <c r="Q25" s="5">
        <f>C25*Q24</f>
        <v>247.1399999999999</v>
      </c>
      <c r="R25" s="5">
        <f>C25*R24</f>
        <v>234.9899999999999</v>
      </c>
      <c r="T25" s="9">
        <v>1.35</v>
      </c>
      <c r="U25" s="9">
        <v>0.46</v>
      </c>
      <c r="V25" s="9">
        <v>0.19</v>
      </c>
      <c r="W25" s="9">
        <v>0.41</v>
      </c>
      <c r="X25" s="9">
        <v>0.37</v>
      </c>
      <c r="Y25" s="9">
        <v>0.11</v>
      </c>
      <c r="Z25" s="9">
        <v>1.67</v>
      </c>
      <c r="AA25" s="9">
        <v>1.49</v>
      </c>
      <c r="AB25" s="9">
        <v>2.5</v>
      </c>
      <c r="AC25" s="9">
        <v>2.2599999999999998</v>
      </c>
      <c r="AD25" s="9">
        <v>1.61</v>
      </c>
      <c r="AE25" s="9">
        <v>2.96</v>
      </c>
    </row>
    <row r="26" spans="1:31" ht="30" customHeight="1" x14ac:dyDescent="0.3">
      <c r="A26" s="3"/>
      <c r="B26" s="3"/>
      <c r="C26" s="4">
        <v>14</v>
      </c>
      <c r="D26" s="5">
        <f>D24*C26</f>
        <v>385.84</v>
      </c>
      <c r="E26" s="5">
        <f>E24*C26</f>
        <v>323.67999999999995</v>
      </c>
      <c r="F26" s="5">
        <f t="shared" ref="F26:F28" si="10">C26*$F$24</f>
        <v>334.17999999999995</v>
      </c>
      <c r="G26" s="5">
        <f t="shared" si="0"/>
        <v>331.21999999999997</v>
      </c>
      <c r="H26" s="5">
        <f>C26*H24</f>
        <v>270.19999999999993</v>
      </c>
      <c r="I26" s="5">
        <f>C26*I24</f>
        <v>301.83999999999992</v>
      </c>
      <c r="J26" s="5">
        <f>C26*J24</f>
        <v>336.83999999999992</v>
      </c>
      <c r="K26" s="5">
        <f>C26*K24</f>
        <v>357.69999999999993</v>
      </c>
      <c r="L26" s="5">
        <f>C26*L24</f>
        <v>381.07999999999987</v>
      </c>
      <c r="M26" s="5">
        <f>C26*M24</f>
        <v>382.61999999999989</v>
      </c>
      <c r="N26" s="5">
        <f>C26*N24</f>
        <v>387.7999999999999</v>
      </c>
      <c r="O26" s="5">
        <f>C26*O24</f>
        <v>393.53999999999991</v>
      </c>
      <c r="P26" s="5">
        <f>C26*P24</f>
        <v>390.87999999999988</v>
      </c>
      <c r="Q26" s="5">
        <f>C26*Q24</f>
        <v>384.43999999999988</v>
      </c>
      <c r="R26" s="5">
        <f>C26*R24</f>
        <v>365.53999999999985</v>
      </c>
      <c r="T26" s="9">
        <v>1.35</v>
      </c>
      <c r="U26" s="9">
        <v>0.46</v>
      </c>
      <c r="V26" s="9">
        <v>0.19</v>
      </c>
      <c r="W26" s="9">
        <v>0.41</v>
      </c>
      <c r="X26" s="9">
        <v>0.37</v>
      </c>
      <c r="Y26" s="9">
        <v>0.11</v>
      </c>
      <c r="Z26" s="9">
        <v>1.67</v>
      </c>
      <c r="AA26" s="9">
        <v>1.49</v>
      </c>
      <c r="AB26" s="9">
        <v>2.5</v>
      </c>
      <c r="AC26" s="9">
        <v>2.2599999999999998</v>
      </c>
      <c r="AD26" s="9">
        <v>1.61</v>
      </c>
      <c r="AE26" s="9">
        <v>2.96</v>
      </c>
    </row>
    <row r="27" spans="1:31" ht="30" customHeight="1" x14ac:dyDescent="0.3">
      <c r="A27" s="3"/>
      <c r="B27" s="3"/>
      <c r="C27" s="4">
        <v>19</v>
      </c>
      <c r="D27" s="5">
        <f>D24*C27</f>
        <v>523.64</v>
      </c>
      <c r="E27" s="5">
        <f>E24*C27</f>
        <v>439.28</v>
      </c>
      <c r="F27" s="5">
        <f t="shared" si="10"/>
        <v>453.53</v>
      </c>
      <c r="G27" s="5">
        <f t="shared" si="0"/>
        <v>450.57</v>
      </c>
      <c r="H27" s="5">
        <f>C27*H24</f>
        <v>366.69999999999993</v>
      </c>
      <c r="I27" s="5">
        <f>C27*I24</f>
        <v>409.63999999999993</v>
      </c>
      <c r="J27" s="5">
        <f>C27*J24</f>
        <v>457.13999999999993</v>
      </c>
      <c r="K27" s="5">
        <f>C27*K24</f>
        <v>485.44999999999987</v>
      </c>
      <c r="L27" s="5">
        <f>C27*L24</f>
        <v>517.17999999999984</v>
      </c>
      <c r="M27" s="5">
        <f>C27*M24</f>
        <v>519.26999999999987</v>
      </c>
      <c r="N27" s="5">
        <f>C27*N24</f>
        <v>526.29999999999984</v>
      </c>
      <c r="O27" s="5">
        <f>C27*O24</f>
        <v>534.0899999999998</v>
      </c>
      <c r="P27" s="5">
        <f>C27*P24</f>
        <v>530.47999999999979</v>
      </c>
      <c r="Q27" s="5">
        <f>C27*Q24</f>
        <v>521.73999999999978</v>
      </c>
      <c r="R27" s="5">
        <f>C27*R24</f>
        <v>496.0899999999998</v>
      </c>
      <c r="T27" s="9">
        <v>1.35</v>
      </c>
      <c r="U27" s="9">
        <v>0.46</v>
      </c>
      <c r="V27" s="9">
        <v>0.19</v>
      </c>
      <c r="W27" s="9">
        <v>0.41</v>
      </c>
      <c r="X27" s="9">
        <v>0.37</v>
      </c>
      <c r="Y27" s="9">
        <v>0.11</v>
      </c>
      <c r="Z27" s="9">
        <v>1.67</v>
      </c>
      <c r="AA27" s="9">
        <v>1.49</v>
      </c>
      <c r="AB27" s="9">
        <v>2.5</v>
      </c>
      <c r="AC27" s="9">
        <v>2.2599999999999998</v>
      </c>
      <c r="AD27" s="9">
        <v>1.61</v>
      </c>
      <c r="AE27" s="9">
        <v>2.96</v>
      </c>
    </row>
    <row r="28" spans="1:31" ht="30" customHeight="1" x14ac:dyDescent="0.3">
      <c r="A28" s="3"/>
      <c r="B28" s="3"/>
      <c r="C28" s="4">
        <v>48</v>
      </c>
      <c r="D28" s="5">
        <f>D24*C28</f>
        <v>1322.8799999999999</v>
      </c>
      <c r="E28" s="5">
        <f>E24*C28</f>
        <v>1109.7599999999998</v>
      </c>
      <c r="F28" s="5">
        <f t="shared" si="10"/>
        <v>1145.7599999999998</v>
      </c>
      <c r="G28" s="5">
        <f t="shared" si="0"/>
        <v>1142.7999999999997</v>
      </c>
      <c r="H28" s="5">
        <f>C28*H24</f>
        <v>926.39999999999986</v>
      </c>
      <c r="I28" s="5">
        <f>C28*I24</f>
        <v>1034.8799999999997</v>
      </c>
      <c r="J28" s="5">
        <f>C28*J24</f>
        <v>1154.8799999999997</v>
      </c>
      <c r="K28" s="5">
        <f>C28*K24</f>
        <v>1226.3999999999996</v>
      </c>
      <c r="L28" s="5">
        <f>C28*L24</f>
        <v>1306.5599999999995</v>
      </c>
      <c r="M28" s="5">
        <f>C28*M24</f>
        <v>1311.8399999999997</v>
      </c>
      <c r="N28" s="5">
        <f>C28*N24</f>
        <v>1329.5999999999997</v>
      </c>
      <c r="O28" s="5">
        <f>C28*O24</f>
        <v>1349.2799999999997</v>
      </c>
      <c r="P28" s="5">
        <f>C28*P24</f>
        <v>1340.1599999999996</v>
      </c>
      <c r="Q28" s="5">
        <f>C28*Q24</f>
        <v>1318.0799999999995</v>
      </c>
      <c r="R28" s="5">
        <f>C28*R24</f>
        <v>1253.2799999999995</v>
      </c>
      <c r="T28" s="9">
        <v>1.35</v>
      </c>
      <c r="U28" s="9">
        <v>0.46</v>
      </c>
      <c r="V28" s="9">
        <v>0.19</v>
      </c>
      <c r="W28" s="9">
        <v>0.41</v>
      </c>
      <c r="X28" s="9">
        <v>0.37</v>
      </c>
      <c r="Y28" s="9">
        <v>0.11</v>
      </c>
      <c r="Z28" s="9">
        <v>1.67</v>
      </c>
      <c r="AA28" s="9">
        <v>1.49</v>
      </c>
      <c r="AB28" s="9">
        <v>2.5</v>
      </c>
      <c r="AC28" s="9">
        <v>2.2599999999999998</v>
      </c>
      <c r="AD28" s="9">
        <v>1.61</v>
      </c>
      <c r="AE28" s="9">
        <v>2.96</v>
      </c>
    </row>
    <row r="29" spans="1:31" ht="30" customHeight="1" x14ac:dyDescent="0.3">
      <c r="A29" s="3" t="s">
        <v>6</v>
      </c>
      <c r="B29" s="3" t="s">
        <v>13</v>
      </c>
      <c r="C29" s="4" t="s">
        <v>8</v>
      </c>
      <c r="D29" s="5">
        <v>26.88</v>
      </c>
      <c r="E29" s="5">
        <f>D29-4.44</f>
        <v>22.439999999999998</v>
      </c>
      <c r="F29" s="5">
        <f>E29+0.75</f>
        <v>23.189999999999998</v>
      </c>
      <c r="G29" s="5">
        <f t="shared" si="0"/>
        <v>20.229999999999997</v>
      </c>
      <c r="H29" s="5">
        <f t="shared" si="2"/>
        <v>18.619999999999997</v>
      </c>
      <c r="I29" s="5">
        <f>AC29+H29</f>
        <v>20.879999999999995</v>
      </c>
      <c r="J29" s="5">
        <f>I29+AB29</f>
        <v>23.379999999999995</v>
      </c>
      <c r="K29" s="5">
        <f>J29+AA29</f>
        <v>24.869999999999994</v>
      </c>
      <c r="L29" s="5">
        <f>K29+Z29</f>
        <v>26.539999999999992</v>
      </c>
      <c r="M29" s="5">
        <f>L29+Y29</f>
        <v>26.649999999999991</v>
      </c>
      <c r="N29" s="5">
        <f t="shared" si="3"/>
        <v>27.019999999999992</v>
      </c>
      <c r="O29" s="5">
        <f t="shared" si="4"/>
        <v>27.429999999999993</v>
      </c>
      <c r="P29" s="5">
        <f t="shared" si="5"/>
        <v>27.239999999999991</v>
      </c>
      <c r="Q29" s="5">
        <f t="shared" si="6"/>
        <v>26.77999999999999</v>
      </c>
      <c r="R29" s="5">
        <f t="shared" si="7"/>
        <v>25.429999999999989</v>
      </c>
      <c r="T29" s="9">
        <v>1.35</v>
      </c>
      <c r="U29" s="9">
        <v>0.46</v>
      </c>
      <c r="V29" s="9">
        <v>0.19</v>
      </c>
      <c r="W29" s="9">
        <v>0.41</v>
      </c>
      <c r="X29" s="9">
        <v>0.37</v>
      </c>
      <c r="Y29" s="9">
        <v>0.11</v>
      </c>
      <c r="Z29" s="9">
        <v>1.67</v>
      </c>
      <c r="AA29" s="9">
        <v>1.49</v>
      </c>
      <c r="AB29" s="9">
        <v>2.5</v>
      </c>
      <c r="AC29" s="9">
        <v>2.2599999999999998</v>
      </c>
      <c r="AD29" s="9">
        <v>1.61</v>
      </c>
      <c r="AE29" s="9">
        <v>2.96</v>
      </c>
    </row>
    <row r="30" spans="1:31" ht="30" customHeight="1" x14ac:dyDescent="0.3">
      <c r="A30" s="3"/>
      <c r="B30" s="3"/>
      <c r="C30" s="4">
        <v>9</v>
      </c>
      <c r="D30" s="5">
        <f>D29*C30</f>
        <v>241.92</v>
      </c>
      <c r="E30" s="5">
        <f>E29*C30</f>
        <v>201.95999999999998</v>
      </c>
      <c r="F30" s="5">
        <f>C30*$F$29</f>
        <v>208.70999999999998</v>
      </c>
      <c r="G30" s="5">
        <f t="shared" si="0"/>
        <v>205.74999999999997</v>
      </c>
      <c r="H30" s="5">
        <f>C30*H29</f>
        <v>167.57999999999998</v>
      </c>
      <c r="I30" s="5">
        <f>C30*I29</f>
        <v>187.91999999999996</v>
      </c>
      <c r="J30" s="5">
        <f>C30*J29</f>
        <v>210.41999999999996</v>
      </c>
      <c r="K30" s="5">
        <f>C30*K29</f>
        <v>223.82999999999996</v>
      </c>
      <c r="L30" s="5">
        <f>C30*L29</f>
        <v>238.85999999999993</v>
      </c>
      <c r="M30" s="5">
        <f>C30*M29</f>
        <v>239.84999999999991</v>
      </c>
      <c r="N30" s="5">
        <f>C30*N29</f>
        <v>243.17999999999992</v>
      </c>
      <c r="O30" s="5">
        <f>C30*O29</f>
        <v>246.86999999999995</v>
      </c>
      <c r="P30" s="5">
        <f>C30*P29</f>
        <v>245.15999999999991</v>
      </c>
      <c r="Q30" s="5">
        <f>C30*Q29</f>
        <v>241.01999999999992</v>
      </c>
      <c r="R30" s="5">
        <f>C30*R29</f>
        <v>228.86999999999989</v>
      </c>
      <c r="T30" s="9">
        <v>1.35</v>
      </c>
      <c r="U30" s="9">
        <v>0.46</v>
      </c>
      <c r="V30" s="9">
        <v>0.19</v>
      </c>
      <c r="W30" s="9">
        <v>0.41</v>
      </c>
      <c r="X30" s="9">
        <v>0.37</v>
      </c>
      <c r="Y30" s="9">
        <v>0.11</v>
      </c>
      <c r="Z30" s="9">
        <v>1.67</v>
      </c>
      <c r="AA30" s="9">
        <v>1.49</v>
      </c>
      <c r="AB30" s="9">
        <v>2.5</v>
      </c>
      <c r="AC30" s="9">
        <v>2.2599999999999998</v>
      </c>
      <c r="AD30" s="9">
        <v>1.61</v>
      </c>
      <c r="AE30" s="9">
        <v>2.96</v>
      </c>
    </row>
    <row r="31" spans="1:31" ht="30" customHeight="1" x14ac:dyDescent="0.3">
      <c r="A31" s="3"/>
      <c r="B31" s="3"/>
      <c r="C31" s="4">
        <v>14</v>
      </c>
      <c r="D31" s="5">
        <f>D29*C31</f>
        <v>376.32</v>
      </c>
      <c r="E31" s="5">
        <f>E29*C31</f>
        <v>314.15999999999997</v>
      </c>
      <c r="F31" s="5">
        <f t="shared" ref="F31:F33" si="11">C31*$F$29</f>
        <v>324.65999999999997</v>
      </c>
      <c r="G31" s="5">
        <f t="shared" si="0"/>
        <v>321.7</v>
      </c>
      <c r="H31" s="5">
        <f>C31*H29</f>
        <v>260.67999999999995</v>
      </c>
      <c r="I31" s="5">
        <f>C31*I29</f>
        <v>292.31999999999994</v>
      </c>
      <c r="J31" s="5">
        <f>C31*J29</f>
        <v>327.31999999999994</v>
      </c>
      <c r="K31" s="5">
        <f>C31*K29</f>
        <v>348.17999999999989</v>
      </c>
      <c r="L31" s="5">
        <f>C31*L29</f>
        <v>371.55999999999989</v>
      </c>
      <c r="M31" s="5">
        <f>C31*M29</f>
        <v>373.09999999999991</v>
      </c>
      <c r="N31" s="5">
        <f>C31*N29</f>
        <v>378.27999999999992</v>
      </c>
      <c r="O31" s="5">
        <f>C31*O29</f>
        <v>384.01999999999987</v>
      </c>
      <c r="P31" s="5">
        <f>C31*P29</f>
        <v>381.3599999999999</v>
      </c>
      <c r="Q31" s="5">
        <f>C31*Q29</f>
        <v>374.91999999999985</v>
      </c>
      <c r="R31" s="5">
        <f>C31*R29</f>
        <v>356.01999999999987</v>
      </c>
      <c r="T31" s="9">
        <v>1.35</v>
      </c>
      <c r="U31" s="9">
        <v>0.46</v>
      </c>
      <c r="V31" s="9">
        <v>0.19</v>
      </c>
      <c r="W31" s="9">
        <v>0.41</v>
      </c>
      <c r="X31" s="9">
        <v>0.37</v>
      </c>
      <c r="Y31" s="9">
        <v>0.11</v>
      </c>
      <c r="Z31" s="9">
        <v>1.67</v>
      </c>
      <c r="AA31" s="9">
        <v>1.49</v>
      </c>
      <c r="AB31" s="9">
        <v>2.5</v>
      </c>
      <c r="AC31" s="9">
        <v>2.2599999999999998</v>
      </c>
      <c r="AD31" s="9">
        <v>1.61</v>
      </c>
      <c r="AE31" s="9">
        <v>2.96</v>
      </c>
    </row>
    <row r="32" spans="1:31" ht="30" customHeight="1" x14ac:dyDescent="0.3">
      <c r="A32" s="3"/>
      <c r="B32" s="3"/>
      <c r="C32" s="4">
        <v>19</v>
      </c>
      <c r="D32" s="5">
        <f>D29*C32</f>
        <v>510.71999999999997</v>
      </c>
      <c r="E32" s="5">
        <f>E29*C32</f>
        <v>426.35999999999996</v>
      </c>
      <c r="F32" s="5">
        <f t="shared" si="11"/>
        <v>440.60999999999996</v>
      </c>
      <c r="G32" s="5">
        <f t="shared" si="0"/>
        <v>437.65</v>
      </c>
      <c r="H32" s="5">
        <f>C32*H29</f>
        <v>353.78</v>
      </c>
      <c r="I32" s="5">
        <f>C32*I29</f>
        <v>396.71999999999991</v>
      </c>
      <c r="J32" s="5">
        <f>C32*J29</f>
        <v>444.21999999999991</v>
      </c>
      <c r="K32" s="5">
        <f>C32*K29</f>
        <v>472.52999999999986</v>
      </c>
      <c r="L32" s="5">
        <f>C32*L29</f>
        <v>504.25999999999988</v>
      </c>
      <c r="M32" s="5">
        <f>C32*M29</f>
        <v>506.34999999999985</v>
      </c>
      <c r="N32" s="5">
        <f>C32*N29</f>
        <v>513.37999999999988</v>
      </c>
      <c r="O32" s="5">
        <f>C32*O29</f>
        <v>521.16999999999985</v>
      </c>
      <c r="P32" s="5">
        <f>C32*P29</f>
        <v>517.55999999999983</v>
      </c>
      <c r="Q32" s="5">
        <f>C32*Q29</f>
        <v>508.81999999999982</v>
      </c>
      <c r="R32" s="5">
        <f>C32*R29</f>
        <v>483.16999999999979</v>
      </c>
      <c r="T32" s="9">
        <v>1.35</v>
      </c>
      <c r="U32" s="9">
        <v>0.46</v>
      </c>
      <c r="V32" s="9">
        <v>0.19</v>
      </c>
      <c r="W32" s="9">
        <v>0.41</v>
      </c>
      <c r="X32" s="9">
        <v>0.37</v>
      </c>
      <c r="Y32" s="9">
        <v>0.11</v>
      </c>
      <c r="Z32" s="9">
        <v>1.67</v>
      </c>
      <c r="AA32" s="9">
        <v>1.49</v>
      </c>
      <c r="AB32" s="9">
        <v>2.5</v>
      </c>
      <c r="AC32" s="9">
        <v>2.2599999999999998</v>
      </c>
      <c r="AD32" s="9">
        <v>1.61</v>
      </c>
      <c r="AE32" s="9">
        <v>2.96</v>
      </c>
    </row>
    <row r="33" spans="1:31" ht="30" customHeight="1" x14ac:dyDescent="0.3">
      <c r="A33" s="3"/>
      <c r="B33" s="3"/>
      <c r="C33" s="4">
        <v>48</v>
      </c>
      <c r="D33" s="5">
        <f>D29*C33</f>
        <v>1290.24</v>
      </c>
      <c r="E33" s="5">
        <f>E29*C33</f>
        <v>1077.1199999999999</v>
      </c>
      <c r="F33" s="5">
        <f t="shared" si="11"/>
        <v>1113.1199999999999</v>
      </c>
      <c r="G33" s="5">
        <f t="shared" si="0"/>
        <v>1110.1599999999999</v>
      </c>
      <c r="H33" s="5">
        <f>C33*H29</f>
        <v>893.75999999999988</v>
      </c>
      <c r="I33" s="5">
        <f>C33*I29</f>
        <v>1002.2399999999998</v>
      </c>
      <c r="J33" s="5">
        <f>C33*J29</f>
        <v>1122.2399999999998</v>
      </c>
      <c r="K33" s="5">
        <f>C33*K29</f>
        <v>1193.7599999999998</v>
      </c>
      <c r="L33" s="5">
        <f>C33*L29</f>
        <v>1273.9199999999996</v>
      </c>
      <c r="M33" s="5">
        <f>C33*M29</f>
        <v>1279.1999999999996</v>
      </c>
      <c r="N33" s="5">
        <f>C33*N29</f>
        <v>1296.9599999999996</v>
      </c>
      <c r="O33" s="5">
        <f>C33*O29</f>
        <v>1316.6399999999996</v>
      </c>
      <c r="P33" s="5">
        <f>C33*P29</f>
        <v>1307.5199999999995</v>
      </c>
      <c r="Q33" s="5">
        <f>C33*Q29</f>
        <v>1285.4399999999996</v>
      </c>
      <c r="R33" s="5">
        <f>C33*R29</f>
        <v>1220.6399999999994</v>
      </c>
      <c r="T33" s="9">
        <v>1.35</v>
      </c>
      <c r="U33" s="9">
        <v>0.46</v>
      </c>
      <c r="V33" s="9">
        <v>0.19</v>
      </c>
      <c r="W33" s="9">
        <v>0.41</v>
      </c>
      <c r="X33" s="9">
        <v>0.37</v>
      </c>
      <c r="Y33" s="9">
        <v>0.11</v>
      </c>
      <c r="Z33" s="9">
        <v>1.67</v>
      </c>
      <c r="AA33" s="9">
        <v>1.49</v>
      </c>
      <c r="AB33" s="9">
        <v>2.5</v>
      </c>
      <c r="AC33" s="9">
        <v>2.2599999999999998</v>
      </c>
      <c r="AD33" s="9">
        <v>1.61</v>
      </c>
      <c r="AE33" s="9">
        <v>2.96</v>
      </c>
    </row>
    <row r="34" spans="1:31" ht="30" customHeight="1" x14ac:dyDescent="0.3">
      <c r="A34" s="3" t="s">
        <v>6</v>
      </c>
      <c r="B34" s="3" t="s">
        <v>14</v>
      </c>
      <c r="C34" s="4" t="s">
        <v>8</v>
      </c>
      <c r="D34" s="5">
        <v>26.87</v>
      </c>
      <c r="E34" s="5">
        <f>D34-4.44</f>
        <v>22.43</v>
      </c>
      <c r="F34" s="5">
        <f>E34+0.75</f>
        <v>23.18</v>
      </c>
      <c r="G34" s="5">
        <f t="shared" si="0"/>
        <v>20.22</v>
      </c>
      <c r="H34" s="5">
        <f t="shared" si="2"/>
        <v>18.61</v>
      </c>
      <c r="I34" s="5">
        <f>H34+AC34</f>
        <v>20.869999999999997</v>
      </c>
      <c r="J34" s="5">
        <f>I34+AB34</f>
        <v>23.369999999999997</v>
      </c>
      <c r="K34" s="5">
        <f>J34+AA34</f>
        <v>24.859999999999996</v>
      </c>
      <c r="L34" s="5">
        <f>K34+Z34</f>
        <v>26.529999999999994</v>
      </c>
      <c r="M34" s="5">
        <f>L34+Y34</f>
        <v>26.639999999999993</v>
      </c>
      <c r="N34" s="5">
        <f t="shared" si="3"/>
        <v>27.009999999999994</v>
      </c>
      <c r="O34" s="5">
        <f t="shared" si="4"/>
        <v>27.419999999999995</v>
      </c>
      <c r="P34" s="5">
        <f t="shared" si="5"/>
        <v>27.229999999999993</v>
      </c>
      <c r="Q34" s="5">
        <f t="shared" si="6"/>
        <v>26.769999999999992</v>
      </c>
      <c r="R34" s="5">
        <f t="shared" si="7"/>
        <v>25.419999999999991</v>
      </c>
      <c r="T34" s="9">
        <v>1.35</v>
      </c>
      <c r="U34" s="9">
        <v>0.46</v>
      </c>
      <c r="V34" s="9">
        <v>0.19</v>
      </c>
      <c r="W34" s="9">
        <v>0.41</v>
      </c>
      <c r="X34" s="9">
        <v>0.37</v>
      </c>
      <c r="Y34" s="9">
        <v>0.11</v>
      </c>
      <c r="Z34" s="9">
        <v>1.67</v>
      </c>
      <c r="AA34" s="9">
        <v>1.49</v>
      </c>
      <c r="AB34" s="9">
        <v>2.5</v>
      </c>
      <c r="AC34" s="9">
        <v>2.2599999999999998</v>
      </c>
      <c r="AD34" s="9">
        <v>1.61</v>
      </c>
      <c r="AE34" s="9">
        <v>2.96</v>
      </c>
    </row>
    <row r="35" spans="1:31" ht="30" customHeight="1" x14ac:dyDescent="0.3">
      <c r="A35" s="3"/>
      <c r="B35" s="3"/>
      <c r="C35" s="4">
        <v>9</v>
      </c>
      <c r="D35" s="5">
        <f>D34*C35</f>
        <v>241.83</v>
      </c>
      <c r="E35" s="5">
        <f>E34*C35</f>
        <v>201.87</v>
      </c>
      <c r="F35" s="5">
        <f>C35*$F$34</f>
        <v>208.62</v>
      </c>
      <c r="G35" s="5">
        <f t="shared" si="0"/>
        <v>205.66</v>
      </c>
      <c r="H35" s="5">
        <f>C35*H34</f>
        <v>167.49</v>
      </c>
      <c r="I35" s="5">
        <f>C35*I34</f>
        <v>187.82999999999998</v>
      </c>
      <c r="J35" s="5">
        <f>C35*J34</f>
        <v>210.32999999999998</v>
      </c>
      <c r="K35" s="5">
        <f>C35*K34</f>
        <v>223.73999999999995</v>
      </c>
      <c r="L35" s="5">
        <f>C35*L34</f>
        <v>238.76999999999995</v>
      </c>
      <c r="M35" s="5">
        <f>C35*M34</f>
        <v>239.75999999999993</v>
      </c>
      <c r="N35" s="5">
        <f>C35*N34</f>
        <v>243.08999999999995</v>
      </c>
      <c r="O35" s="5">
        <f>C35*O34</f>
        <v>246.77999999999994</v>
      </c>
      <c r="P35" s="5">
        <f>C35*P34</f>
        <v>245.06999999999994</v>
      </c>
      <c r="Q35" s="5">
        <f>C35*Q34</f>
        <v>240.92999999999992</v>
      </c>
      <c r="R35" s="5">
        <f>C35*R34</f>
        <v>228.77999999999992</v>
      </c>
      <c r="T35" s="9">
        <v>1.35</v>
      </c>
      <c r="U35" s="9">
        <v>0.46</v>
      </c>
      <c r="V35" s="9">
        <v>0.19</v>
      </c>
      <c r="W35" s="9">
        <v>0.41</v>
      </c>
      <c r="X35" s="9">
        <v>0.37</v>
      </c>
      <c r="Y35" s="9">
        <v>0.11</v>
      </c>
      <c r="Z35" s="9">
        <v>1.67</v>
      </c>
      <c r="AA35" s="9">
        <v>1.49</v>
      </c>
      <c r="AB35" s="9">
        <v>2.5</v>
      </c>
      <c r="AC35" s="9">
        <v>2.2599999999999998</v>
      </c>
      <c r="AD35" s="9">
        <v>1.61</v>
      </c>
      <c r="AE35" s="9">
        <v>2.96</v>
      </c>
    </row>
    <row r="36" spans="1:31" ht="30" customHeight="1" x14ac:dyDescent="0.3">
      <c r="A36" s="3"/>
      <c r="B36" s="3"/>
      <c r="C36" s="4">
        <v>14</v>
      </c>
      <c r="D36" s="5">
        <f>D34*C36</f>
        <v>376.18</v>
      </c>
      <c r="E36" s="5">
        <f>E34*C36</f>
        <v>314.02</v>
      </c>
      <c r="F36" s="5">
        <f t="shared" ref="F36:F37" si="12">C36*$F$34</f>
        <v>324.52</v>
      </c>
      <c r="G36" s="5">
        <f t="shared" si="0"/>
        <v>321.56</v>
      </c>
      <c r="H36" s="5">
        <f>C36*H34</f>
        <v>260.53999999999996</v>
      </c>
      <c r="I36" s="5">
        <f>C36*I34</f>
        <v>292.17999999999995</v>
      </c>
      <c r="J36" s="5">
        <f>C36*J34</f>
        <v>327.17999999999995</v>
      </c>
      <c r="K36" s="5">
        <f>C37*K34</f>
        <v>472.33999999999992</v>
      </c>
      <c r="L36" s="5">
        <f>C36*L34</f>
        <v>371.4199999999999</v>
      </c>
      <c r="M36" s="5">
        <f>C36*M34</f>
        <v>372.95999999999992</v>
      </c>
      <c r="N36" s="5">
        <f>C36*N34</f>
        <v>378.13999999999993</v>
      </c>
      <c r="O36" s="5">
        <f>C36*O34</f>
        <v>383.87999999999994</v>
      </c>
      <c r="P36" s="5">
        <f>C36*P34</f>
        <v>381.21999999999991</v>
      </c>
      <c r="Q36" s="5">
        <f>C36*Q34</f>
        <v>374.77999999999992</v>
      </c>
      <c r="R36" s="5">
        <f>C36*R34</f>
        <v>355.87999999999988</v>
      </c>
      <c r="T36" s="9">
        <v>1.35</v>
      </c>
      <c r="U36" s="9">
        <v>0.46</v>
      </c>
      <c r="V36" s="9">
        <v>0.19</v>
      </c>
      <c r="W36" s="9">
        <v>0.41</v>
      </c>
      <c r="X36" s="9">
        <v>0.37</v>
      </c>
      <c r="Y36" s="9">
        <v>0.11</v>
      </c>
      <c r="Z36" s="9">
        <v>1.67</v>
      </c>
      <c r="AA36" s="9">
        <v>1.49</v>
      </c>
      <c r="AB36" s="9">
        <v>2.5</v>
      </c>
      <c r="AC36" s="9">
        <v>2.2599999999999998</v>
      </c>
      <c r="AD36" s="9">
        <v>1.61</v>
      </c>
      <c r="AE36" s="9">
        <v>2.96</v>
      </c>
    </row>
    <row r="37" spans="1:31" ht="30" customHeight="1" x14ac:dyDescent="0.3">
      <c r="A37" s="3"/>
      <c r="B37" s="3"/>
      <c r="C37" s="4">
        <v>19</v>
      </c>
      <c r="D37" s="5">
        <f>D34*C37</f>
        <v>510.53000000000003</v>
      </c>
      <c r="E37" s="5">
        <f>E34*C37</f>
        <v>426.17</v>
      </c>
      <c r="F37" s="5">
        <f t="shared" si="12"/>
        <v>440.42</v>
      </c>
      <c r="G37" s="5">
        <f t="shared" si="0"/>
        <v>437.46000000000004</v>
      </c>
      <c r="H37" s="5">
        <f>C37*H34</f>
        <v>353.59</v>
      </c>
      <c r="I37" s="5">
        <f>C37*I34</f>
        <v>396.53</v>
      </c>
      <c r="J37" s="5">
        <f>C37*J34</f>
        <v>444.03</v>
      </c>
      <c r="K37" s="5">
        <f>C37*K34</f>
        <v>472.33999999999992</v>
      </c>
      <c r="L37" s="5">
        <f>C37*L34</f>
        <v>504.06999999999988</v>
      </c>
      <c r="M37" s="5">
        <f>C37*M34</f>
        <v>506.15999999999985</v>
      </c>
      <c r="N37" s="5">
        <f>C37*N34</f>
        <v>513.18999999999994</v>
      </c>
      <c r="O37" s="5">
        <f>C37*O34</f>
        <v>520.9799999999999</v>
      </c>
      <c r="P37" s="5">
        <f>C37*P34</f>
        <v>517.36999999999989</v>
      </c>
      <c r="Q37" s="5">
        <f>C37*Q34</f>
        <v>508.62999999999988</v>
      </c>
      <c r="R37" s="5">
        <f>C37*R34</f>
        <v>482.97999999999985</v>
      </c>
      <c r="T37" s="9">
        <v>1.35</v>
      </c>
      <c r="U37" s="9">
        <v>0.46</v>
      </c>
      <c r="V37" s="9">
        <v>0.19</v>
      </c>
      <c r="W37" s="9">
        <v>0.41</v>
      </c>
      <c r="X37" s="9">
        <v>0.37</v>
      </c>
      <c r="Y37" s="9">
        <v>0.11</v>
      </c>
      <c r="Z37" s="9">
        <v>1.67</v>
      </c>
      <c r="AA37" s="9">
        <v>1.49</v>
      </c>
      <c r="AB37" s="9">
        <v>2.5</v>
      </c>
      <c r="AC37" s="9">
        <v>2.2599999999999998</v>
      </c>
      <c r="AD37" s="9">
        <v>1.61</v>
      </c>
      <c r="AE37" s="9">
        <v>2.96</v>
      </c>
    </row>
    <row r="38" spans="1:31" ht="30" customHeight="1" x14ac:dyDescent="0.3">
      <c r="A38" s="3"/>
      <c r="B38" s="3"/>
      <c r="C38" s="4">
        <v>48</v>
      </c>
      <c r="D38" s="5">
        <f>D34*C38</f>
        <v>1289.76</v>
      </c>
      <c r="E38" s="5">
        <f>E34*C38</f>
        <v>1076.6399999999999</v>
      </c>
      <c r="F38" s="5">
        <f>C38*$F$34</f>
        <v>1112.6399999999999</v>
      </c>
      <c r="G38" s="5">
        <f t="shared" si="0"/>
        <v>1109.6799999999998</v>
      </c>
      <c r="H38" s="5">
        <f>C38*H34</f>
        <v>893.28</v>
      </c>
      <c r="I38" s="5">
        <f>C38*I34</f>
        <v>1001.7599999999999</v>
      </c>
      <c r="J38" s="5">
        <f>C38*J34</f>
        <v>1121.7599999999998</v>
      </c>
      <c r="K38" s="5">
        <f>C38*K34</f>
        <v>1193.2799999999997</v>
      </c>
      <c r="L38" s="5">
        <f>C38*L34</f>
        <v>1273.4399999999996</v>
      </c>
      <c r="M38" s="5">
        <f>C38*M34</f>
        <v>1278.7199999999998</v>
      </c>
      <c r="N38" s="5">
        <f>C38*N34</f>
        <v>1296.4799999999998</v>
      </c>
      <c r="O38" s="5">
        <f>C38*O34</f>
        <v>1316.1599999999999</v>
      </c>
      <c r="P38" s="5">
        <f>C38*P34</f>
        <v>1307.0399999999997</v>
      </c>
      <c r="Q38" s="5">
        <f>C38*Q34</f>
        <v>1284.9599999999996</v>
      </c>
      <c r="R38" s="5">
        <f>C38*R34</f>
        <v>1220.1599999999996</v>
      </c>
      <c r="T38" s="9">
        <v>1.35</v>
      </c>
      <c r="U38" s="9">
        <v>0.46</v>
      </c>
      <c r="V38" s="9">
        <v>0.19</v>
      </c>
      <c r="W38" s="9">
        <v>0.41</v>
      </c>
      <c r="X38" s="9">
        <v>0.37</v>
      </c>
      <c r="Y38" s="9">
        <v>0.11</v>
      </c>
      <c r="Z38" s="9">
        <v>1.67</v>
      </c>
      <c r="AA38" s="9">
        <v>1.49</v>
      </c>
      <c r="AB38" s="9">
        <v>2.5</v>
      </c>
      <c r="AC38" s="9">
        <v>2.2599999999999998</v>
      </c>
      <c r="AD38" s="9">
        <v>1.61</v>
      </c>
      <c r="AE38" s="9">
        <v>2.96</v>
      </c>
    </row>
    <row r="39" spans="1:31" ht="30" customHeight="1" x14ac:dyDescent="0.3">
      <c r="A39" s="3" t="s">
        <v>6</v>
      </c>
      <c r="B39" s="3" t="s">
        <v>16</v>
      </c>
      <c r="C39" s="4" t="s">
        <v>8</v>
      </c>
      <c r="D39" s="5">
        <v>25.82</v>
      </c>
      <c r="E39" s="5">
        <f>D39-4.44</f>
        <v>21.38</v>
      </c>
      <c r="F39" s="5">
        <f>E39+0.67</f>
        <v>22.05</v>
      </c>
      <c r="G39" s="5">
        <f t="shared" si="0"/>
        <v>19.09</v>
      </c>
      <c r="H39" s="5">
        <f t="shared" si="2"/>
        <v>17.48</v>
      </c>
      <c r="I39" s="5">
        <f>H39+AC39</f>
        <v>19.740000000000002</v>
      </c>
      <c r="J39" s="5">
        <f>I39+AB39</f>
        <v>22.240000000000002</v>
      </c>
      <c r="K39" s="5">
        <f>J39+AA39</f>
        <v>23.73</v>
      </c>
      <c r="L39" s="5">
        <f>K39+Z39</f>
        <v>25.4</v>
      </c>
      <c r="M39" s="5">
        <f>L39+Y39</f>
        <v>25.509999999999998</v>
      </c>
      <c r="N39" s="5">
        <f t="shared" si="3"/>
        <v>25.88</v>
      </c>
      <c r="O39" s="5">
        <f t="shared" si="4"/>
        <v>26.29</v>
      </c>
      <c r="P39" s="5">
        <f t="shared" si="5"/>
        <v>26.099999999999998</v>
      </c>
      <c r="Q39" s="5">
        <f t="shared" si="6"/>
        <v>25.639999999999997</v>
      </c>
      <c r="R39" s="5">
        <f t="shared" si="7"/>
        <v>24.289999999999996</v>
      </c>
      <c r="T39" s="9">
        <v>1.35</v>
      </c>
      <c r="U39" s="9">
        <v>0.46</v>
      </c>
      <c r="V39" s="9">
        <v>0.19</v>
      </c>
      <c r="W39" s="9">
        <v>0.41</v>
      </c>
      <c r="X39" s="9">
        <v>0.37</v>
      </c>
      <c r="Y39" s="9">
        <v>0.11</v>
      </c>
      <c r="Z39" s="9">
        <v>1.67</v>
      </c>
      <c r="AA39" s="9">
        <v>1.49</v>
      </c>
      <c r="AB39" s="9">
        <v>2.5</v>
      </c>
      <c r="AC39" s="9">
        <v>2.2599999999999998</v>
      </c>
      <c r="AD39" s="9">
        <v>1.61</v>
      </c>
      <c r="AE39" s="9">
        <v>2.96</v>
      </c>
    </row>
    <row r="40" spans="1:31" ht="30" customHeight="1" x14ac:dyDescent="0.3">
      <c r="A40" s="3"/>
      <c r="B40" s="3"/>
      <c r="C40" s="4">
        <v>9</v>
      </c>
      <c r="D40" s="5">
        <f>D39*C40</f>
        <v>232.38</v>
      </c>
      <c r="E40" s="5">
        <f>E39*C40</f>
        <v>192.42</v>
      </c>
      <c r="F40" s="5">
        <f>C40*$F$39</f>
        <v>198.45000000000002</v>
      </c>
      <c r="G40" s="5">
        <f t="shared" si="0"/>
        <v>195.49</v>
      </c>
      <c r="H40" s="5">
        <f>C40*H39</f>
        <v>157.32</v>
      </c>
      <c r="I40" s="5">
        <f>C40*I39</f>
        <v>177.66000000000003</v>
      </c>
      <c r="J40" s="5">
        <f>C40*J39</f>
        <v>200.16000000000003</v>
      </c>
      <c r="K40" s="5">
        <f>C40*K39</f>
        <v>213.57</v>
      </c>
      <c r="L40" s="5">
        <f>C40*L39</f>
        <v>228.6</v>
      </c>
      <c r="M40" s="5">
        <f>C40*M39</f>
        <v>229.58999999999997</v>
      </c>
      <c r="N40" s="5">
        <f>C40*N39</f>
        <v>232.92</v>
      </c>
      <c r="O40" s="5">
        <f>C40*O39</f>
        <v>236.60999999999999</v>
      </c>
      <c r="P40" s="5">
        <f>C40*P39</f>
        <v>234.89999999999998</v>
      </c>
      <c r="Q40" s="5">
        <f>C40*Q39</f>
        <v>230.75999999999996</v>
      </c>
      <c r="R40" s="5">
        <f>C40*R39</f>
        <v>218.60999999999996</v>
      </c>
      <c r="T40" s="9">
        <v>1.35</v>
      </c>
      <c r="U40" s="9">
        <v>0.46</v>
      </c>
      <c r="V40" s="9">
        <v>0.19</v>
      </c>
      <c r="W40" s="9">
        <v>0.41</v>
      </c>
      <c r="X40" s="9">
        <v>0.37</v>
      </c>
      <c r="Y40" s="9">
        <v>0.11</v>
      </c>
      <c r="Z40" s="9">
        <v>1.67</v>
      </c>
      <c r="AA40" s="9">
        <v>1.49</v>
      </c>
      <c r="AB40" s="9">
        <v>2.5</v>
      </c>
      <c r="AC40" s="9">
        <v>2.2599999999999998</v>
      </c>
      <c r="AD40" s="9">
        <v>1.61</v>
      </c>
      <c r="AE40" s="9">
        <v>2.96</v>
      </c>
    </row>
    <row r="41" spans="1:31" ht="30" customHeight="1" x14ac:dyDescent="0.3">
      <c r="A41" s="3"/>
      <c r="B41" s="3"/>
      <c r="C41" s="4">
        <v>14</v>
      </c>
      <c r="D41" s="5">
        <f>D39*C41</f>
        <v>361.48</v>
      </c>
      <c r="E41" s="5">
        <f>E39*C41</f>
        <v>299.32</v>
      </c>
      <c r="F41" s="5">
        <f t="shared" ref="F41:F43" si="13">C41*$F$39</f>
        <v>308.7</v>
      </c>
      <c r="G41" s="5">
        <f t="shared" si="0"/>
        <v>305.74</v>
      </c>
      <c r="H41" s="5">
        <f>C41*H39</f>
        <v>244.72</v>
      </c>
      <c r="I41" s="5">
        <f>C41*I39</f>
        <v>276.36</v>
      </c>
      <c r="J41" s="5">
        <f>C41*J39</f>
        <v>311.36</v>
      </c>
      <c r="K41" s="5">
        <f>C41*K39</f>
        <v>332.22</v>
      </c>
      <c r="L41" s="5">
        <f>C41*L39</f>
        <v>355.59999999999997</v>
      </c>
      <c r="M41" s="5">
        <f>C41*M39</f>
        <v>357.14</v>
      </c>
      <c r="N41" s="5">
        <f>C41*N39</f>
        <v>362.32</v>
      </c>
      <c r="O41" s="5">
        <f>C41*O39</f>
        <v>368.06</v>
      </c>
      <c r="P41" s="5">
        <f>C41*P39</f>
        <v>365.4</v>
      </c>
      <c r="Q41" s="5">
        <f>C41*Q39</f>
        <v>358.96</v>
      </c>
      <c r="R41" s="5">
        <f>C41*R39</f>
        <v>340.05999999999995</v>
      </c>
      <c r="T41" s="9">
        <v>1.35</v>
      </c>
      <c r="U41" s="9">
        <v>0.46</v>
      </c>
      <c r="V41" s="9">
        <v>0.19</v>
      </c>
      <c r="W41" s="9">
        <v>0.41</v>
      </c>
      <c r="X41" s="9">
        <v>0.37</v>
      </c>
      <c r="Y41" s="9">
        <v>0.11</v>
      </c>
      <c r="Z41" s="9">
        <v>1.67</v>
      </c>
      <c r="AA41" s="9">
        <v>1.49</v>
      </c>
      <c r="AB41" s="9">
        <v>2.5</v>
      </c>
      <c r="AC41" s="9">
        <v>2.2599999999999998</v>
      </c>
      <c r="AD41" s="9">
        <v>1.61</v>
      </c>
      <c r="AE41" s="9">
        <v>2.96</v>
      </c>
    </row>
    <row r="42" spans="1:31" ht="30" customHeight="1" x14ac:dyDescent="0.3">
      <c r="A42" s="3"/>
      <c r="B42" s="3"/>
      <c r="C42" s="4">
        <v>19</v>
      </c>
      <c r="D42" s="5">
        <f>D39*C42</f>
        <v>490.58</v>
      </c>
      <c r="E42" s="5">
        <f>E39*C42</f>
        <v>406.21999999999997</v>
      </c>
      <c r="F42" s="5">
        <f t="shared" si="13"/>
        <v>418.95</v>
      </c>
      <c r="G42" s="5">
        <f t="shared" si="0"/>
        <v>415.99</v>
      </c>
      <c r="H42" s="5">
        <f>C42*H39</f>
        <v>332.12</v>
      </c>
      <c r="I42" s="5">
        <f>C42*I39</f>
        <v>375.06000000000006</v>
      </c>
      <c r="J42" s="5">
        <f>C42*J39</f>
        <v>422.56000000000006</v>
      </c>
      <c r="K42" s="5">
        <f>C43*K39</f>
        <v>1139.04</v>
      </c>
      <c r="L42" s="5">
        <f>C42*L39</f>
        <v>482.59999999999997</v>
      </c>
      <c r="M42" s="5">
        <f>C42*M39</f>
        <v>484.68999999999994</v>
      </c>
      <c r="N42" s="5">
        <f>C42*N39</f>
        <v>491.71999999999997</v>
      </c>
      <c r="O42" s="5">
        <f>C42*O39</f>
        <v>499.51</v>
      </c>
      <c r="P42" s="5">
        <f>C42*P39</f>
        <v>495.9</v>
      </c>
      <c r="Q42" s="5">
        <f>C42*Q39</f>
        <v>487.15999999999997</v>
      </c>
      <c r="R42" s="5">
        <f>C42*R39</f>
        <v>461.50999999999993</v>
      </c>
      <c r="T42" s="9">
        <v>1.35</v>
      </c>
      <c r="U42" s="9">
        <v>0.46</v>
      </c>
      <c r="V42" s="9">
        <v>0.19</v>
      </c>
      <c r="W42" s="9">
        <v>0.41</v>
      </c>
      <c r="X42" s="9">
        <v>0.37</v>
      </c>
      <c r="Y42" s="9">
        <v>0.11</v>
      </c>
      <c r="Z42" s="9">
        <v>1.67</v>
      </c>
      <c r="AA42" s="9">
        <v>1.49</v>
      </c>
      <c r="AB42" s="9">
        <v>2.5</v>
      </c>
      <c r="AC42" s="9">
        <v>2.2599999999999998</v>
      </c>
      <c r="AD42" s="9">
        <v>1.61</v>
      </c>
      <c r="AE42" s="9">
        <v>2.96</v>
      </c>
    </row>
    <row r="43" spans="1:31" ht="30" customHeight="1" x14ac:dyDescent="0.3">
      <c r="A43" s="3"/>
      <c r="B43" s="3"/>
      <c r="C43" s="4">
        <v>48</v>
      </c>
      <c r="D43" s="5">
        <f>D39*C43</f>
        <v>1239.3600000000001</v>
      </c>
      <c r="E43" s="5">
        <f>E39*C43</f>
        <v>1026.24</v>
      </c>
      <c r="F43" s="5">
        <f t="shared" si="13"/>
        <v>1058.4000000000001</v>
      </c>
      <c r="G43" s="5">
        <f t="shared" si="0"/>
        <v>1055.44</v>
      </c>
      <c r="H43" s="5">
        <f>C43*H39</f>
        <v>839.04</v>
      </c>
      <c r="I43" s="5">
        <f>C43*I39</f>
        <v>947.5200000000001</v>
      </c>
      <c r="J43" s="5">
        <f>C43*J39</f>
        <v>1067.52</v>
      </c>
      <c r="K43" s="5">
        <f>C43*K39</f>
        <v>1139.04</v>
      </c>
      <c r="L43" s="5">
        <f>C43*L39</f>
        <v>1219.1999999999998</v>
      </c>
      <c r="M43" s="5">
        <f>C43*M39</f>
        <v>1224.48</v>
      </c>
      <c r="N43" s="5">
        <f>C43*N39</f>
        <v>1242.24</v>
      </c>
      <c r="O43" s="5">
        <f>C43*O39</f>
        <v>1261.92</v>
      </c>
      <c r="P43" s="5">
        <f>C43*P39</f>
        <v>1252.8</v>
      </c>
      <c r="Q43" s="5">
        <f>C43*Q39</f>
        <v>1230.7199999999998</v>
      </c>
      <c r="R43" s="5">
        <f>C43*R39</f>
        <v>1165.9199999999998</v>
      </c>
      <c r="T43" s="9">
        <v>1.35</v>
      </c>
      <c r="U43" s="9">
        <v>0.46</v>
      </c>
      <c r="V43" s="9">
        <v>0.19</v>
      </c>
      <c r="W43" s="9">
        <v>0.41</v>
      </c>
      <c r="X43" s="9">
        <v>0.37</v>
      </c>
      <c r="Y43" s="9">
        <v>0.11</v>
      </c>
      <c r="Z43" s="9">
        <v>1.67</v>
      </c>
      <c r="AA43" s="9">
        <v>1.49</v>
      </c>
      <c r="AB43" s="9">
        <v>2.5</v>
      </c>
      <c r="AC43" s="9">
        <v>2.2599999999999998</v>
      </c>
      <c r="AD43" s="9">
        <v>1.61</v>
      </c>
      <c r="AE43" s="9">
        <v>2.96</v>
      </c>
    </row>
    <row r="44" spans="1:31" ht="30" customHeight="1" x14ac:dyDescent="0.3">
      <c r="A44" s="3" t="s">
        <v>17</v>
      </c>
      <c r="B44" s="3" t="s">
        <v>9</v>
      </c>
      <c r="C44" s="4" t="s">
        <v>8</v>
      </c>
      <c r="D44" s="5">
        <v>27.36</v>
      </c>
      <c r="E44" s="5">
        <f>D44-4.44</f>
        <v>22.919999999999998</v>
      </c>
      <c r="F44" s="5">
        <f>E44+0.75</f>
        <v>23.669999999999998</v>
      </c>
      <c r="G44" s="5">
        <f t="shared" si="0"/>
        <v>20.709999999999997</v>
      </c>
      <c r="H44" s="5">
        <f t="shared" si="2"/>
        <v>19.099999999999998</v>
      </c>
      <c r="I44" s="5">
        <f>H44+AC44</f>
        <v>21.36</v>
      </c>
      <c r="J44" s="5">
        <f>I44+AB44</f>
        <v>23.86</v>
      </c>
      <c r="K44" s="5">
        <f>J44+AA44</f>
        <v>25.349999999999998</v>
      </c>
      <c r="L44" s="5">
        <f>K44+Z44</f>
        <v>27.019999999999996</v>
      </c>
      <c r="M44" s="5">
        <f>L44+Y44</f>
        <v>27.129999999999995</v>
      </c>
      <c r="N44" s="5">
        <f t="shared" si="3"/>
        <v>27.499999999999996</v>
      </c>
      <c r="O44" s="5">
        <f t="shared" si="4"/>
        <v>27.909999999999997</v>
      </c>
      <c r="P44" s="5">
        <f t="shared" si="5"/>
        <v>27.719999999999995</v>
      </c>
      <c r="Q44" s="5">
        <f t="shared" si="6"/>
        <v>27.259999999999994</v>
      </c>
      <c r="R44" s="5">
        <f t="shared" si="7"/>
        <v>25.909999999999993</v>
      </c>
      <c r="T44" s="9">
        <v>1.35</v>
      </c>
      <c r="U44" s="9">
        <v>0.46</v>
      </c>
      <c r="V44" s="9">
        <v>0.19</v>
      </c>
      <c r="W44" s="9">
        <v>0.41</v>
      </c>
      <c r="X44" s="9">
        <v>0.37</v>
      </c>
      <c r="Y44" s="9">
        <v>0.11</v>
      </c>
      <c r="Z44" s="9">
        <v>1.67</v>
      </c>
      <c r="AA44" s="9">
        <v>1.49</v>
      </c>
      <c r="AB44" s="9">
        <v>2.5</v>
      </c>
      <c r="AC44" s="9">
        <v>2.2599999999999998</v>
      </c>
      <c r="AD44" s="9">
        <v>1.61</v>
      </c>
      <c r="AE44" s="9">
        <v>2.96</v>
      </c>
    </row>
    <row r="45" spans="1:31" ht="30" customHeight="1" x14ac:dyDescent="0.3">
      <c r="A45" s="3"/>
      <c r="B45" s="3"/>
      <c r="C45" s="4">
        <v>9</v>
      </c>
      <c r="D45" s="5">
        <f>D44*C45</f>
        <v>246.24</v>
      </c>
      <c r="E45" s="5">
        <f>E44*C45</f>
        <v>206.27999999999997</v>
      </c>
      <c r="F45" s="5">
        <f>C45*$F$44</f>
        <v>213.02999999999997</v>
      </c>
      <c r="G45" s="5">
        <f t="shared" si="0"/>
        <v>210.06999999999996</v>
      </c>
      <c r="H45" s="5">
        <f>C45*H44</f>
        <v>171.89999999999998</v>
      </c>
      <c r="I45" s="5">
        <f>C45*I44</f>
        <v>192.24</v>
      </c>
      <c r="J45" s="5">
        <f>C45*J44</f>
        <v>214.74</v>
      </c>
      <c r="K45" s="5">
        <f>C45*K44</f>
        <v>228.14999999999998</v>
      </c>
      <c r="L45" s="5">
        <f>C45*L44</f>
        <v>243.17999999999995</v>
      </c>
      <c r="M45" s="5">
        <f>C45*M44</f>
        <v>244.16999999999996</v>
      </c>
      <c r="N45" s="5">
        <f>C45*N44</f>
        <v>247.49999999999997</v>
      </c>
      <c r="O45" s="5">
        <f>C45*O44</f>
        <v>251.18999999999997</v>
      </c>
      <c r="P45" s="5">
        <f>C45*P44</f>
        <v>249.47999999999996</v>
      </c>
      <c r="Q45" s="5">
        <f>C45*Q44</f>
        <v>245.33999999999995</v>
      </c>
      <c r="R45" s="5">
        <f>C45*R44</f>
        <v>233.18999999999994</v>
      </c>
      <c r="T45" s="9">
        <v>1.35</v>
      </c>
      <c r="U45" s="9">
        <v>0.46</v>
      </c>
      <c r="V45" s="9">
        <v>0.19</v>
      </c>
      <c r="W45" s="9">
        <v>0.41</v>
      </c>
      <c r="X45" s="9">
        <v>0.37</v>
      </c>
      <c r="Y45" s="9">
        <v>0.11</v>
      </c>
      <c r="Z45" s="9">
        <v>1.67</v>
      </c>
      <c r="AA45" s="9">
        <v>1.49</v>
      </c>
      <c r="AB45" s="9">
        <v>2.5</v>
      </c>
      <c r="AC45" s="9">
        <v>2.2599999999999998</v>
      </c>
      <c r="AD45" s="9">
        <v>1.61</v>
      </c>
      <c r="AE45" s="9">
        <v>2.96</v>
      </c>
    </row>
    <row r="46" spans="1:31" ht="30" customHeight="1" x14ac:dyDescent="0.3">
      <c r="A46" s="3"/>
      <c r="B46" s="3"/>
      <c r="C46" s="4">
        <v>14</v>
      </c>
      <c r="D46" s="5">
        <f>D44*C46</f>
        <v>383.03999999999996</v>
      </c>
      <c r="E46" s="5">
        <f>E44*C46</f>
        <v>320.88</v>
      </c>
      <c r="F46" s="5">
        <f t="shared" ref="F46:F48" si="14">C46*$F$44</f>
        <v>331.38</v>
      </c>
      <c r="G46" s="5">
        <f t="shared" si="0"/>
        <v>328.42</v>
      </c>
      <c r="H46" s="5">
        <f>C46*H44</f>
        <v>267.39999999999998</v>
      </c>
      <c r="I46" s="5">
        <f>C46*I44</f>
        <v>299.03999999999996</v>
      </c>
      <c r="J46" s="5">
        <f>C46*J44</f>
        <v>334.03999999999996</v>
      </c>
      <c r="K46" s="5">
        <f>C46*K44</f>
        <v>354.9</v>
      </c>
      <c r="L46" s="5">
        <f>C46*L44</f>
        <v>378.28</v>
      </c>
      <c r="M46" s="5">
        <f>C46*M44</f>
        <v>379.81999999999994</v>
      </c>
      <c r="N46" s="5">
        <f>C46*N44</f>
        <v>384.99999999999994</v>
      </c>
      <c r="O46" s="5">
        <f>C46*O44</f>
        <v>390.73999999999995</v>
      </c>
      <c r="P46" s="5">
        <f>C46*P44</f>
        <v>388.07999999999993</v>
      </c>
      <c r="Q46" s="5">
        <f>C46*Q44</f>
        <v>381.63999999999993</v>
      </c>
      <c r="R46" s="5">
        <f>C46*R44</f>
        <v>362.7399999999999</v>
      </c>
      <c r="T46" s="9">
        <v>1.35</v>
      </c>
      <c r="U46" s="9">
        <v>0.46</v>
      </c>
      <c r="V46" s="9">
        <v>0.19</v>
      </c>
      <c r="W46" s="9">
        <v>0.41</v>
      </c>
      <c r="X46" s="9">
        <v>0.37</v>
      </c>
      <c r="Y46" s="9">
        <v>0.11</v>
      </c>
      <c r="Z46" s="9">
        <v>1.67</v>
      </c>
      <c r="AA46" s="9">
        <v>1.49</v>
      </c>
      <c r="AB46" s="9">
        <v>2.5</v>
      </c>
      <c r="AC46" s="9">
        <v>2.2599999999999998</v>
      </c>
      <c r="AD46" s="9">
        <v>1.61</v>
      </c>
      <c r="AE46" s="9">
        <v>2.96</v>
      </c>
    </row>
    <row r="47" spans="1:31" ht="30" customHeight="1" x14ac:dyDescent="0.3">
      <c r="A47" s="3"/>
      <c r="B47" s="3"/>
      <c r="C47" s="4">
        <v>19</v>
      </c>
      <c r="D47" s="5">
        <f>D44*C47</f>
        <v>519.84</v>
      </c>
      <c r="E47" s="5">
        <f>E44*C47</f>
        <v>435.47999999999996</v>
      </c>
      <c r="F47" s="5">
        <f t="shared" si="14"/>
        <v>449.72999999999996</v>
      </c>
      <c r="G47" s="5">
        <f t="shared" si="0"/>
        <v>446.77</v>
      </c>
      <c r="H47" s="5">
        <f>C47*H44</f>
        <v>362.9</v>
      </c>
      <c r="I47" s="5">
        <f>C47*I44</f>
        <v>405.84</v>
      </c>
      <c r="J47" s="5">
        <f>C47*J44</f>
        <v>453.34</v>
      </c>
      <c r="K47" s="5">
        <f>C47*K44</f>
        <v>481.65</v>
      </c>
      <c r="L47" s="5">
        <f>C47*L44</f>
        <v>513.37999999999988</v>
      </c>
      <c r="M47" s="5">
        <f>C47*M44</f>
        <v>515.46999999999991</v>
      </c>
      <c r="N47" s="5">
        <f>C47*N44</f>
        <v>522.49999999999989</v>
      </c>
      <c r="O47" s="5">
        <f>C47*O44</f>
        <v>530.29</v>
      </c>
      <c r="P47" s="5">
        <f>C47*P44</f>
        <v>526.67999999999995</v>
      </c>
      <c r="Q47" s="5">
        <f>C47*Q44</f>
        <v>517.93999999999994</v>
      </c>
      <c r="R47" s="5">
        <f>C47*R44</f>
        <v>492.28999999999985</v>
      </c>
      <c r="T47" s="9">
        <v>1.35</v>
      </c>
      <c r="U47" s="9">
        <v>0.46</v>
      </c>
      <c r="V47" s="9">
        <v>0.19</v>
      </c>
      <c r="W47" s="9">
        <v>0.41</v>
      </c>
      <c r="X47" s="9">
        <v>0.37</v>
      </c>
      <c r="Y47" s="9">
        <v>0.11</v>
      </c>
      <c r="Z47" s="9">
        <v>1.67</v>
      </c>
      <c r="AA47" s="9">
        <v>1.49</v>
      </c>
      <c r="AB47" s="9">
        <v>2.5</v>
      </c>
      <c r="AC47" s="9">
        <v>2.2599999999999998</v>
      </c>
      <c r="AD47" s="9">
        <v>1.61</v>
      </c>
      <c r="AE47" s="9">
        <v>2.96</v>
      </c>
    </row>
    <row r="48" spans="1:31" ht="30" customHeight="1" x14ac:dyDescent="0.3">
      <c r="A48" s="3"/>
      <c r="B48" s="3"/>
      <c r="C48" s="4">
        <v>48</v>
      </c>
      <c r="D48" s="5">
        <f>D44*C48</f>
        <v>1313.28</v>
      </c>
      <c r="E48" s="5">
        <f>E44*C48</f>
        <v>1100.1599999999999</v>
      </c>
      <c r="F48" s="5">
        <f t="shared" si="14"/>
        <v>1136.1599999999999</v>
      </c>
      <c r="G48" s="5">
        <f t="shared" si="0"/>
        <v>1133.1999999999998</v>
      </c>
      <c r="H48" s="5">
        <f>C48*H44</f>
        <v>916.8</v>
      </c>
      <c r="I48" s="5">
        <f>C48*I44</f>
        <v>1025.28</v>
      </c>
      <c r="J48" s="5">
        <f>C48*J44</f>
        <v>1145.28</v>
      </c>
      <c r="K48" s="5">
        <f>C48*K44</f>
        <v>1216.8</v>
      </c>
      <c r="L48" s="5">
        <f>C48*L44</f>
        <v>1296.9599999999998</v>
      </c>
      <c r="M48" s="5">
        <f>C48*M44</f>
        <v>1302.2399999999998</v>
      </c>
      <c r="N48" s="5">
        <f>C48*N44</f>
        <v>1319.9999999999998</v>
      </c>
      <c r="O48" s="5">
        <f>C48*O44</f>
        <v>1339.6799999999998</v>
      </c>
      <c r="P48" s="5">
        <f>C48*P44</f>
        <v>1330.5599999999997</v>
      </c>
      <c r="Q48" s="5">
        <f>C48*Q44</f>
        <v>1308.4799999999998</v>
      </c>
      <c r="R48" s="5">
        <f>C48*R44</f>
        <v>1243.6799999999996</v>
      </c>
      <c r="T48" s="9">
        <v>1.35</v>
      </c>
      <c r="U48" s="9">
        <v>0.46</v>
      </c>
      <c r="V48" s="9">
        <v>0.19</v>
      </c>
      <c r="W48" s="9">
        <v>0.41</v>
      </c>
      <c r="X48" s="9">
        <v>0.37</v>
      </c>
      <c r="Y48" s="9">
        <v>0.11</v>
      </c>
      <c r="Z48" s="9">
        <v>1.67</v>
      </c>
      <c r="AA48" s="9">
        <v>1.49</v>
      </c>
      <c r="AB48" s="9">
        <v>2.5</v>
      </c>
      <c r="AC48" s="9">
        <v>2.2599999999999998</v>
      </c>
      <c r="AD48" s="9">
        <v>1.61</v>
      </c>
      <c r="AE48" s="9">
        <v>2.96</v>
      </c>
    </row>
    <row r="49" spans="1:31" ht="30" customHeight="1" x14ac:dyDescent="0.3">
      <c r="A49" s="3" t="s">
        <v>17</v>
      </c>
      <c r="B49" s="3" t="s">
        <v>10</v>
      </c>
      <c r="C49" s="4" t="s">
        <v>8</v>
      </c>
      <c r="D49" s="5">
        <v>26.53</v>
      </c>
      <c r="E49" s="5">
        <f>D49-4.44</f>
        <v>22.09</v>
      </c>
      <c r="F49" s="5">
        <f>E49+0.75</f>
        <v>22.84</v>
      </c>
      <c r="G49" s="5">
        <f t="shared" si="0"/>
        <v>19.88</v>
      </c>
      <c r="H49" s="5">
        <f t="shared" si="2"/>
        <v>18.27</v>
      </c>
      <c r="I49" s="5">
        <f>H49+AC49</f>
        <v>20.53</v>
      </c>
      <c r="J49" s="5">
        <f>I49+AB49</f>
        <v>23.03</v>
      </c>
      <c r="K49" s="5">
        <f>J49+AA49</f>
        <v>24.52</v>
      </c>
      <c r="L49" s="5">
        <f>K49+Z49</f>
        <v>26.189999999999998</v>
      </c>
      <c r="M49" s="5">
        <f>L49+Y49</f>
        <v>26.299999999999997</v>
      </c>
      <c r="N49" s="5">
        <f t="shared" si="3"/>
        <v>26.669999999999998</v>
      </c>
      <c r="O49" s="5">
        <f t="shared" si="4"/>
        <v>27.08</v>
      </c>
      <c r="P49" s="5">
        <f t="shared" si="5"/>
        <v>26.889999999999997</v>
      </c>
      <c r="Q49" s="5">
        <f t="shared" si="6"/>
        <v>26.429999999999996</v>
      </c>
      <c r="R49" s="5">
        <f t="shared" si="7"/>
        <v>25.079999999999995</v>
      </c>
      <c r="T49" s="9">
        <v>1.35</v>
      </c>
      <c r="U49" s="9">
        <v>0.46</v>
      </c>
      <c r="V49" s="9">
        <v>0.19</v>
      </c>
      <c r="W49" s="9">
        <v>0.41</v>
      </c>
      <c r="X49" s="9">
        <v>0.37</v>
      </c>
      <c r="Y49" s="9">
        <v>0.11</v>
      </c>
      <c r="Z49" s="9">
        <v>1.67</v>
      </c>
      <c r="AA49" s="9">
        <v>1.49</v>
      </c>
      <c r="AB49" s="9">
        <v>2.5</v>
      </c>
      <c r="AC49" s="9">
        <v>2.2599999999999998</v>
      </c>
      <c r="AD49" s="9">
        <v>1.61</v>
      </c>
      <c r="AE49" s="9">
        <v>2.96</v>
      </c>
    </row>
    <row r="50" spans="1:31" ht="30" customHeight="1" x14ac:dyDescent="0.3">
      <c r="A50" s="3"/>
      <c r="B50" s="3"/>
      <c r="C50" s="4">
        <v>9</v>
      </c>
      <c r="D50" s="5">
        <f>D49*C50</f>
        <v>238.77</v>
      </c>
      <c r="E50" s="5">
        <f>E49*C50</f>
        <v>198.81</v>
      </c>
      <c r="F50" s="5">
        <f>C50*$F$49</f>
        <v>205.56</v>
      </c>
      <c r="G50" s="5">
        <f t="shared" si="0"/>
        <v>202.6</v>
      </c>
      <c r="H50" s="5">
        <f>C50*H49</f>
        <v>164.43</v>
      </c>
      <c r="I50" s="5">
        <f>C50*I49</f>
        <v>184.77</v>
      </c>
      <c r="J50" s="5">
        <f>C50*J49</f>
        <v>207.27</v>
      </c>
      <c r="K50" s="5">
        <f>C50*K49</f>
        <v>220.68</v>
      </c>
      <c r="L50" s="5">
        <f>C50*L49</f>
        <v>235.70999999999998</v>
      </c>
      <c r="M50" s="5">
        <f>C50*M49</f>
        <v>236.7</v>
      </c>
      <c r="N50" s="5">
        <f>C50*N49</f>
        <v>240.02999999999997</v>
      </c>
      <c r="O50" s="5">
        <f>C50*O49</f>
        <v>243.71999999999997</v>
      </c>
      <c r="P50" s="5">
        <f>C50*P49</f>
        <v>242.00999999999996</v>
      </c>
      <c r="Q50" s="5">
        <f>C50*Q49</f>
        <v>237.86999999999998</v>
      </c>
      <c r="R50" s="5">
        <f>C50*R49</f>
        <v>225.71999999999994</v>
      </c>
      <c r="T50" s="9">
        <v>1.35</v>
      </c>
      <c r="U50" s="9">
        <v>0.46</v>
      </c>
      <c r="V50" s="9">
        <v>0.19</v>
      </c>
      <c r="W50" s="9">
        <v>0.41</v>
      </c>
      <c r="X50" s="9">
        <v>0.37</v>
      </c>
      <c r="Y50" s="9">
        <v>0.11</v>
      </c>
      <c r="Z50" s="9">
        <v>1.67</v>
      </c>
      <c r="AA50" s="9">
        <v>1.49</v>
      </c>
      <c r="AB50" s="9">
        <v>2.5</v>
      </c>
      <c r="AC50" s="9">
        <v>2.2599999999999998</v>
      </c>
      <c r="AD50" s="9">
        <v>1.61</v>
      </c>
      <c r="AE50" s="9">
        <v>2.96</v>
      </c>
    </row>
    <row r="51" spans="1:31" ht="30" customHeight="1" x14ac:dyDescent="0.3">
      <c r="A51" s="3"/>
      <c r="B51" s="3"/>
      <c r="C51" s="4">
        <v>14</v>
      </c>
      <c r="D51" s="5">
        <f>D49*C51</f>
        <v>371.42</v>
      </c>
      <c r="E51" s="5">
        <f>E49*C51</f>
        <v>309.26</v>
      </c>
      <c r="F51" s="5">
        <f t="shared" ref="F51:F53" si="15">C51*$F$49</f>
        <v>319.76</v>
      </c>
      <c r="G51" s="5">
        <f t="shared" si="0"/>
        <v>316.8</v>
      </c>
      <c r="H51" s="5">
        <f>C51*H49</f>
        <v>255.78</v>
      </c>
      <c r="I51" s="5">
        <f>C51*I49</f>
        <v>287.42</v>
      </c>
      <c r="J51" s="5">
        <f>C51*J49</f>
        <v>322.42</v>
      </c>
      <c r="K51" s="5">
        <f>C51*K49</f>
        <v>343.28</v>
      </c>
      <c r="L51" s="5">
        <f>C51*L49</f>
        <v>366.65999999999997</v>
      </c>
      <c r="M51" s="5">
        <f>C51*M49</f>
        <v>368.19999999999993</v>
      </c>
      <c r="N51" s="5">
        <f>C51*N49</f>
        <v>373.38</v>
      </c>
      <c r="O51" s="5">
        <f>C51*O49</f>
        <v>379.12</v>
      </c>
      <c r="P51" s="5">
        <f>C51*P49</f>
        <v>376.46</v>
      </c>
      <c r="Q51" s="5">
        <f>C51*Q49</f>
        <v>370.01999999999992</v>
      </c>
      <c r="R51" s="5">
        <f>C51*R49</f>
        <v>351.11999999999995</v>
      </c>
      <c r="T51" s="9">
        <v>1.35</v>
      </c>
      <c r="U51" s="9">
        <v>0.46</v>
      </c>
      <c r="V51" s="9">
        <v>0.19</v>
      </c>
      <c r="W51" s="9">
        <v>0.41</v>
      </c>
      <c r="X51" s="9">
        <v>0.37</v>
      </c>
      <c r="Y51" s="9">
        <v>0.11</v>
      </c>
      <c r="Z51" s="9">
        <v>1.67</v>
      </c>
      <c r="AA51" s="9">
        <v>1.49</v>
      </c>
      <c r="AB51" s="9">
        <v>2.5</v>
      </c>
      <c r="AC51" s="9">
        <v>2.2599999999999998</v>
      </c>
      <c r="AD51" s="9">
        <v>1.61</v>
      </c>
      <c r="AE51" s="9">
        <v>2.96</v>
      </c>
    </row>
    <row r="52" spans="1:31" ht="30" customHeight="1" x14ac:dyDescent="0.3">
      <c r="A52" s="3"/>
      <c r="B52" s="3"/>
      <c r="C52" s="4">
        <v>19</v>
      </c>
      <c r="D52" s="5">
        <f>D49*C52</f>
        <v>504.07000000000005</v>
      </c>
      <c r="E52" s="5">
        <f>E49*C52</f>
        <v>419.71</v>
      </c>
      <c r="F52" s="5">
        <f t="shared" si="15"/>
        <v>433.96</v>
      </c>
      <c r="G52" s="5">
        <f t="shared" si="0"/>
        <v>431</v>
      </c>
      <c r="H52" s="5">
        <f>C52*H49</f>
        <v>347.13</v>
      </c>
      <c r="I52" s="5">
        <f>C52*I49</f>
        <v>390.07000000000005</v>
      </c>
      <c r="J52" s="5">
        <f>C52*J49</f>
        <v>437.57000000000005</v>
      </c>
      <c r="K52" s="5">
        <f>C52*K49</f>
        <v>465.88</v>
      </c>
      <c r="L52" s="5">
        <f>C52*L49</f>
        <v>497.60999999999996</v>
      </c>
      <c r="M52" s="5">
        <f>C52*M49</f>
        <v>499.69999999999993</v>
      </c>
      <c r="N52" s="5">
        <f>C52*N49</f>
        <v>506.72999999999996</v>
      </c>
      <c r="O52" s="5">
        <f>C52*O49</f>
        <v>514.52</v>
      </c>
      <c r="P52" s="5">
        <f>C52*P49</f>
        <v>510.90999999999997</v>
      </c>
      <c r="Q52" s="5">
        <f>C52*Q49</f>
        <v>502.1699999999999</v>
      </c>
      <c r="R52" s="5">
        <f>C52*R49</f>
        <v>476.51999999999992</v>
      </c>
      <c r="T52" s="9">
        <v>1.35</v>
      </c>
      <c r="U52" s="9">
        <v>0.46</v>
      </c>
      <c r="V52" s="9">
        <v>0.19</v>
      </c>
      <c r="W52" s="9">
        <v>0.41</v>
      </c>
      <c r="X52" s="9">
        <v>0.37</v>
      </c>
      <c r="Y52" s="9">
        <v>0.11</v>
      </c>
      <c r="Z52" s="9">
        <v>1.67</v>
      </c>
      <c r="AA52" s="9">
        <v>1.49</v>
      </c>
      <c r="AB52" s="9">
        <v>2.5</v>
      </c>
      <c r="AC52" s="9">
        <v>2.2599999999999998</v>
      </c>
      <c r="AD52" s="9">
        <v>1.61</v>
      </c>
      <c r="AE52" s="9">
        <v>2.96</v>
      </c>
    </row>
    <row r="53" spans="1:31" ht="30" customHeight="1" x14ac:dyDescent="0.3">
      <c r="A53" s="3"/>
      <c r="B53" s="3"/>
      <c r="C53" s="4">
        <v>48</v>
      </c>
      <c r="D53" s="5">
        <f>D49*C53</f>
        <v>1273.44</v>
      </c>
      <c r="E53" s="5">
        <f>E49*C53</f>
        <v>1060.32</v>
      </c>
      <c r="F53" s="5">
        <f t="shared" si="15"/>
        <v>1096.32</v>
      </c>
      <c r="G53" s="5">
        <f t="shared" si="0"/>
        <v>1093.3599999999999</v>
      </c>
      <c r="H53" s="5">
        <f>C53*H49</f>
        <v>876.96</v>
      </c>
      <c r="I53" s="5">
        <f>C53*I49</f>
        <v>985.44</v>
      </c>
      <c r="J53" s="5">
        <f>C53*J49</f>
        <v>1105.44</v>
      </c>
      <c r="K53" s="5">
        <f>C53*K49</f>
        <v>1176.96</v>
      </c>
      <c r="L53" s="5">
        <f>C53*L49</f>
        <v>1257.1199999999999</v>
      </c>
      <c r="M53" s="5">
        <f>C53*M49</f>
        <v>1262.3999999999999</v>
      </c>
      <c r="N53" s="5">
        <f>C53*N49</f>
        <v>1280.1599999999999</v>
      </c>
      <c r="O53" s="5">
        <f>C53*O49</f>
        <v>1299.8399999999999</v>
      </c>
      <c r="P53" s="5">
        <f>C53*P49</f>
        <v>1290.7199999999998</v>
      </c>
      <c r="Q53" s="5">
        <f>C53*Q49</f>
        <v>1268.6399999999999</v>
      </c>
      <c r="R53" s="5">
        <f>C53*R49</f>
        <v>1203.8399999999997</v>
      </c>
      <c r="T53" s="9">
        <v>1.35</v>
      </c>
      <c r="U53" s="9">
        <v>0.46</v>
      </c>
      <c r="V53" s="9">
        <v>0.19</v>
      </c>
      <c r="W53" s="9">
        <v>0.41</v>
      </c>
      <c r="X53" s="9">
        <v>0.37</v>
      </c>
      <c r="Y53" s="9">
        <v>0.11</v>
      </c>
      <c r="Z53" s="9">
        <v>1.67</v>
      </c>
      <c r="AA53" s="9">
        <v>1.49</v>
      </c>
      <c r="AB53" s="9">
        <v>2.5</v>
      </c>
      <c r="AC53" s="9">
        <v>2.2599999999999998</v>
      </c>
      <c r="AD53" s="9">
        <v>1.61</v>
      </c>
      <c r="AE53" s="9">
        <v>2.96</v>
      </c>
    </row>
    <row r="54" spans="1:31" ht="30" customHeight="1" x14ac:dyDescent="0.3">
      <c r="A54" s="3" t="s">
        <v>17</v>
      </c>
      <c r="B54" s="3" t="s">
        <v>11</v>
      </c>
      <c r="C54" s="4" t="s">
        <v>8</v>
      </c>
      <c r="D54" s="5">
        <v>25.9</v>
      </c>
      <c r="E54" s="5">
        <f>D54-4.44</f>
        <v>21.459999999999997</v>
      </c>
      <c r="F54" s="5">
        <f>E54+0.75</f>
        <v>22.209999999999997</v>
      </c>
      <c r="G54" s="5">
        <f t="shared" si="0"/>
        <v>19.249999999999996</v>
      </c>
      <c r="H54" s="5">
        <f t="shared" si="2"/>
        <v>17.639999999999997</v>
      </c>
      <c r="I54" s="5">
        <f>H54+AC54</f>
        <v>19.899999999999999</v>
      </c>
      <c r="J54" s="5">
        <f>I54+AB54</f>
        <v>22.4</v>
      </c>
      <c r="K54" s="5">
        <f>J54+AA54</f>
        <v>23.889999999999997</v>
      </c>
      <c r="L54" s="5">
        <f>K54+Z54</f>
        <v>25.559999999999995</v>
      </c>
      <c r="M54" s="5">
        <f>L54+Y54</f>
        <v>25.669999999999995</v>
      </c>
      <c r="N54" s="5">
        <f t="shared" si="3"/>
        <v>26.039999999999996</v>
      </c>
      <c r="O54" s="5">
        <f t="shared" si="4"/>
        <v>26.449999999999996</v>
      </c>
      <c r="P54" s="5">
        <f t="shared" si="5"/>
        <v>26.259999999999994</v>
      </c>
      <c r="Q54" s="5">
        <f t="shared" si="6"/>
        <v>25.799999999999994</v>
      </c>
      <c r="R54" s="5">
        <f t="shared" si="7"/>
        <v>24.449999999999992</v>
      </c>
      <c r="T54" s="9">
        <v>1.35</v>
      </c>
      <c r="U54" s="9">
        <v>0.46</v>
      </c>
      <c r="V54" s="9">
        <v>0.19</v>
      </c>
      <c r="W54" s="9">
        <v>0.41</v>
      </c>
      <c r="X54" s="9">
        <v>0.37</v>
      </c>
      <c r="Y54" s="9">
        <v>0.11</v>
      </c>
      <c r="Z54" s="9">
        <v>1.67</v>
      </c>
      <c r="AA54" s="9">
        <v>1.49</v>
      </c>
      <c r="AB54" s="9">
        <v>2.5</v>
      </c>
      <c r="AC54" s="9">
        <v>2.2599999999999998</v>
      </c>
      <c r="AD54" s="9">
        <v>1.61</v>
      </c>
      <c r="AE54" s="9">
        <v>2.96</v>
      </c>
    </row>
    <row r="55" spans="1:31" ht="30" customHeight="1" x14ac:dyDescent="0.3">
      <c r="A55" s="3"/>
      <c r="B55" s="3"/>
      <c r="C55" s="4">
        <v>9</v>
      </c>
      <c r="D55" s="5">
        <f>D54*C55</f>
        <v>233.1</v>
      </c>
      <c r="E55" s="5">
        <f>E54*C55</f>
        <v>193.14</v>
      </c>
      <c r="F55" s="5">
        <f>C55*$F$54</f>
        <v>199.89</v>
      </c>
      <c r="G55" s="5">
        <f t="shared" si="0"/>
        <v>196.92999999999998</v>
      </c>
      <c r="H55" s="5">
        <f>C55*H54</f>
        <v>158.75999999999996</v>
      </c>
      <c r="I55" s="5">
        <f>C55*I54</f>
        <v>179.1</v>
      </c>
      <c r="J55" s="5">
        <f>C55*J54</f>
        <v>201.6</v>
      </c>
      <c r="K55" s="5">
        <f>C55*K54</f>
        <v>215.00999999999996</v>
      </c>
      <c r="L55" s="5">
        <f>C55*L54</f>
        <v>230.03999999999996</v>
      </c>
      <c r="M55" s="5">
        <f>C55*M54</f>
        <v>231.02999999999994</v>
      </c>
      <c r="N55" s="5">
        <f>C55*N54</f>
        <v>234.35999999999996</v>
      </c>
      <c r="O55" s="5">
        <f>C55*O54</f>
        <v>238.04999999999995</v>
      </c>
      <c r="P55" s="5">
        <f>C55*P54</f>
        <v>236.33999999999995</v>
      </c>
      <c r="Q55" s="5">
        <f>C55*Q54</f>
        <v>232.19999999999993</v>
      </c>
      <c r="R55" s="5">
        <f>C55*R54</f>
        <v>220.04999999999993</v>
      </c>
      <c r="T55" s="9">
        <v>1.35</v>
      </c>
      <c r="U55" s="9">
        <v>0.46</v>
      </c>
      <c r="V55" s="9">
        <v>0.19</v>
      </c>
      <c r="W55" s="9">
        <v>0.41</v>
      </c>
      <c r="X55" s="9">
        <v>0.37</v>
      </c>
      <c r="Y55" s="9">
        <v>0.11</v>
      </c>
      <c r="Z55" s="9">
        <v>1.67</v>
      </c>
      <c r="AA55" s="9">
        <v>1.49</v>
      </c>
      <c r="AB55" s="9">
        <v>2.5</v>
      </c>
      <c r="AC55" s="9">
        <v>2.2599999999999998</v>
      </c>
      <c r="AD55" s="9">
        <v>1.61</v>
      </c>
      <c r="AE55" s="9">
        <v>2.96</v>
      </c>
    </row>
    <row r="56" spans="1:31" ht="30" customHeight="1" x14ac:dyDescent="0.3">
      <c r="A56" s="3"/>
      <c r="B56" s="3"/>
      <c r="C56" s="4">
        <v>14</v>
      </c>
      <c r="D56" s="5">
        <f>D54*C56</f>
        <v>362.59999999999997</v>
      </c>
      <c r="E56" s="5">
        <f>E54*C56</f>
        <v>300.43999999999994</v>
      </c>
      <c r="F56" s="5">
        <f t="shared" ref="F56:F58" si="16">C56*$F$54</f>
        <v>310.93999999999994</v>
      </c>
      <c r="G56" s="5">
        <f t="shared" si="0"/>
        <v>307.97999999999996</v>
      </c>
      <c r="H56" s="5">
        <f>C56*H54</f>
        <v>246.95999999999995</v>
      </c>
      <c r="I56" s="5">
        <f>C56*I54</f>
        <v>278.59999999999997</v>
      </c>
      <c r="J56" s="5">
        <f>C56*J54</f>
        <v>313.59999999999997</v>
      </c>
      <c r="K56" s="5">
        <f>C56*K54</f>
        <v>334.46</v>
      </c>
      <c r="L56" s="5">
        <f>C56*L54</f>
        <v>357.83999999999992</v>
      </c>
      <c r="M56" s="5">
        <f>C56*M54</f>
        <v>359.37999999999994</v>
      </c>
      <c r="N56" s="5">
        <f>C56*N54</f>
        <v>364.55999999999995</v>
      </c>
      <c r="O56" s="5">
        <f>C56*O54</f>
        <v>370.29999999999995</v>
      </c>
      <c r="P56" s="5">
        <f>C56*P54</f>
        <v>367.63999999999993</v>
      </c>
      <c r="Q56" s="5">
        <f>C56*Q54</f>
        <v>361.19999999999993</v>
      </c>
      <c r="R56" s="5">
        <f>C56*R54</f>
        <v>342.2999999999999</v>
      </c>
      <c r="T56" s="9">
        <v>1.35</v>
      </c>
      <c r="U56" s="9">
        <v>0.46</v>
      </c>
      <c r="V56" s="9">
        <v>0.19</v>
      </c>
      <c r="W56" s="9">
        <v>0.41</v>
      </c>
      <c r="X56" s="9">
        <v>0.37</v>
      </c>
      <c r="Y56" s="9">
        <v>0.11</v>
      </c>
      <c r="Z56" s="9">
        <v>1.67</v>
      </c>
      <c r="AA56" s="9">
        <v>1.49</v>
      </c>
      <c r="AB56" s="9">
        <v>2.5</v>
      </c>
      <c r="AC56" s="9">
        <v>2.2599999999999998</v>
      </c>
      <c r="AD56" s="9">
        <v>1.61</v>
      </c>
      <c r="AE56" s="9">
        <v>2.96</v>
      </c>
    </row>
    <row r="57" spans="1:31" ht="30" customHeight="1" x14ac:dyDescent="0.3">
      <c r="A57" s="3"/>
      <c r="B57" s="3"/>
      <c r="C57" s="4">
        <v>19</v>
      </c>
      <c r="D57" s="5">
        <f>D54*C57</f>
        <v>492.09999999999997</v>
      </c>
      <c r="E57" s="5">
        <f>E54*C57</f>
        <v>407.73999999999995</v>
      </c>
      <c r="F57" s="5">
        <f t="shared" si="16"/>
        <v>421.98999999999995</v>
      </c>
      <c r="G57" s="5">
        <f t="shared" si="0"/>
        <v>419.03</v>
      </c>
      <c r="H57" s="5">
        <f>C57*H54</f>
        <v>335.15999999999997</v>
      </c>
      <c r="I57" s="5">
        <f>C57*I54</f>
        <v>378.09999999999997</v>
      </c>
      <c r="J57" s="5">
        <f>C57*J54</f>
        <v>425.59999999999997</v>
      </c>
      <c r="K57" s="5">
        <f>C57*K54</f>
        <v>453.90999999999997</v>
      </c>
      <c r="L57" s="5">
        <f>C57*L54</f>
        <v>485.63999999999993</v>
      </c>
      <c r="M57" s="5">
        <f>C57*M54</f>
        <v>487.7299999999999</v>
      </c>
      <c r="N57" s="5">
        <f>C57*N54</f>
        <v>494.75999999999993</v>
      </c>
      <c r="O57" s="5">
        <f>C57*O54</f>
        <v>502.5499999999999</v>
      </c>
      <c r="P57" s="5">
        <f>C57*P54</f>
        <v>498.93999999999988</v>
      </c>
      <c r="Q57" s="5">
        <f>C57*Q54</f>
        <v>490.19999999999987</v>
      </c>
      <c r="R57" s="5">
        <f>C57*R54</f>
        <v>464.54999999999984</v>
      </c>
      <c r="T57" s="9">
        <v>1.35</v>
      </c>
      <c r="U57" s="9">
        <v>0.46</v>
      </c>
      <c r="V57" s="9">
        <v>0.19</v>
      </c>
      <c r="W57" s="9">
        <v>0.41</v>
      </c>
      <c r="X57" s="9">
        <v>0.37</v>
      </c>
      <c r="Y57" s="9">
        <v>0.11</v>
      </c>
      <c r="Z57" s="9">
        <v>1.67</v>
      </c>
      <c r="AA57" s="9">
        <v>1.49</v>
      </c>
      <c r="AB57" s="9">
        <v>2.5</v>
      </c>
      <c r="AC57" s="9">
        <v>2.2599999999999998</v>
      </c>
      <c r="AD57" s="9">
        <v>1.61</v>
      </c>
      <c r="AE57" s="9">
        <v>2.96</v>
      </c>
    </row>
    <row r="58" spans="1:31" ht="30" customHeight="1" x14ac:dyDescent="0.3">
      <c r="A58" s="3"/>
      <c r="B58" s="3"/>
      <c r="C58" s="4">
        <v>48</v>
      </c>
      <c r="D58" s="5">
        <f>D54*C58</f>
        <v>1243.1999999999998</v>
      </c>
      <c r="E58" s="5">
        <f>E54*C58</f>
        <v>1030.08</v>
      </c>
      <c r="F58" s="5">
        <f t="shared" si="16"/>
        <v>1066.08</v>
      </c>
      <c r="G58" s="5">
        <f t="shared" si="0"/>
        <v>1063.1199999999999</v>
      </c>
      <c r="H58" s="5">
        <f>C58*H54</f>
        <v>846.7199999999998</v>
      </c>
      <c r="I58" s="5">
        <f>C58*I54</f>
        <v>955.19999999999993</v>
      </c>
      <c r="J58" s="5">
        <f>C58*J54</f>
        <v>1075.1999999999998</v>
      </c>
      <c r="K58" s="5">
        <f>C58*K54</f>
        <v>1146.7199999999998</v>
      </c>
      <c r="L58" s="5">
        <f>C58*L54</f>
        <v>1226.8799999999997</v>
      </c>
      <c r="M58" s="5">
        <f>C58*M54</f>
        <v>1232.1599999999999</v>
      </c>
      <c r="N58" s="5">
        <f>C58*N54</f>
        <v>1249.9199999999998</v>
      </c>
      <c r="O58" s="5">
        <f>C58*O54</f>
        <v>1269.5999999999999</v>
      </c>
      <c r="P58" s="5">
        <f>C58*P54</f>
        <v>1260.4799999999998</v>
      </c>
      <c r="Q58" s="5">
        <f>C58*Q54</f>
        <v>1238.3999999999996</v>
      </c>
      <c r="R58" s="5">
        <f>C58*R54</f>
        <v>1173.5999999999997</v>
      </c>
      <c r="T58" s="9">
        <v>1.35</v>
      </c>
      <c r="U58" s="9">
        <v>0.46</v>
      </c>
      <c r="V58" s="9">
        <v>0.19</v>
      </c>
      <c r="W58" s="9">
        <v>0.41</v>
      </c>
      <c r="X58" s="9">
        <v>0.37</v>
      </c>
      <c r="Y58" s="9">
        <v>0.11</v>
      </c>
      <c r="Z58" s="9">
        <v>1.67</v>
      </c>
      <c r="AA58" s="9">
        <v>1.49</v>
      </c>
      <c r="AB58" s="9">
        <v>2.5</v>
      </c>
      <c r="AC58" s="9">
        <v>2.2599999999999998</v>
      </c>
      <c r="AD58" s="9">
        <v>1.61</v>
      </c>
      <c r="AE58" s="9">
        <v>2.96</v>
      </c>
    </row>
    <row r="59" spans="1:31" ht="30" customHeight="1" x14ac:dyDescent="0.3">
      <c r="A59" s="3" t="s">
        <v>17</v>
      </c>
      <c r="B59" s="3" t="s">
        <v>12</v>
      </c>
      <c r="C59" s="4" t="s">
        <v>8</v>
      </c>
      <c r="D59" s="5">
        <v>27.56</v>
      </c>
      <c r="E59" s="5">
        <f>D59-4.44</f>
        <v>23.119999999999997</v>
      </c>
      <c r="F59" s="5">
        <f>E59+0.75</f>
        <v>23.869999999999997</v>
      </c>
      <c r="G59" s="5">
        <f t="shared" si="0"/>
        <v>20.909999999999997</v>
      </c>
      <c r="H59" s="5">
        <f t="shared" si="2"/>
        <v>19.299999999999997</v>
      </c>
      <c r="I59" s="5">
        <f>H59+AC59</f>
        <v>21.559999999999995</v>
      </c>
      <c r="J59" s="5">
        <f>I59+AB59</f>
        <v>24.059999999999995</v>
      </c>
      <c r="K59" s="5">
        <f>J59+AA59</f>
        <v>25.549999999999994</v>
      </c>
      <c r="L59" s="5">
        <f>K59+Z59</f>
        <v>27.219999999999992</v>
      </c>
      <c r="M59" s="5">
        <f>L59+Y59</f>
        <v>27.329999999999991</v>
      </c>
      <c r="N59" s="5">
        <f t="shared" si="3"/>
        <v>27.699999999999992</v>
      </c>
      <c r="O59" s="5">
        <f t="shared" si="4"/>
        <v>28.109999999999992</v>
      </c>
      <c r="P59" s="5">
        <f t="shared" si="5"/>
        <v>27.919999999999991</v>
      </c>
      <c r="Q59" s="5">
        <f t="shared" si="6"/>
        <v>27.45999999999999</v>
      </c>
      <c r="R59" s="5">
        <f t="shared" si="7"/>
        <v>26.109999999999989</v>
      </c>
      <c r="T59" s="9">
        <v>1.35</v>
      </c>
      <c r="U59" s="9">
        <v>0.46</v>
      </c>
      <c r="V59" s="9">
        <v>0.19</v>
      </c>
      <c r="W59" s="9">
        <v>0.41</v>
      </c>
      <c r="X59" s="9">
        <v>0.37</v>
      </c>
      <c r="Y59" s="9">
        <v>0.11</v>
      </c>
      <c r="Z59" s="9">
        <v>1.67</v>
      </c>
      <c r="AA59" s="9">
        <v>1.49</v>
      </c>
      <c r="AB59" s="9">
        <v>2.5</v>
      </c>
      <c r="AC59" s="9">
        <v>2.2599999999999998</v>
      </c>
      <c r="AD59" s="9">
        <v>1.61</v>
      </c>
      <c r="AE59" s="9">
        <v>2.96</v>
      </c>
    </row>
    <row r="60" spans="1:31" ht="30" customHeight="1" x14ac:dyDescent="0.3">
      <c r="A60" s="3"/>
      <c r="B60" s="3"/>
      <c r="C60" s="4">
        <v>9</v>
      </c>
      <c r="D60" s="5">
        <f>D59*C60</f>
        <v>248.04</v>
      </c>
      <c r="E60" s="5">
        <f>E59*C60</f>
        <v>208.07999999999998</v>
      </c>
      <c r="F60" s="5">
        <f>C60*$F$59</f>
        <v>214.82999999999998</v>
      </c>
      <c r="G60" s="5">
        <f t="shared" si="0"/>
        <v>211.86999999999998</v>
      </c>
      <c r="H60" s="5">
        <f>C60*H59</f>
        <v>173.7</v>
      </c>
      <c r="I60" s="5">
        <f>C60*I59</f>
        <v>194.03999999999996</v>
      </c>
      <c r="J60" s="5">
        <f>C60*J59</f>
        <v>216.53999999999996</v>
      </c>
      <c r="K60" s="5">
        <f>C60*K59</f>
        <v>229.94999999999993</v>
      </c>
      <c r="L60" s="5">
        <f>C60*L59</f>
        <v>244.97999999999993</v>
      </c>
      <c r="M60" s="5">
        <f>C60*M59</f>
        <v>245.96999999999991</v>
      </c>
      <c r="N60" s="5">
        <f>C60*N59</f>
        <v>249.29999999999993</v>
      </c>
      <c r="O60" s="5">
        <f>C60*O59</f>
        <v>252.98999999999992</v>
      </c>
      <c r="P60" s="5">
        <f>C60*P59</f>
        <v>251.27999999999992</v>
      </c>
      <c r="Q60" s="5">
        <f>C60*Q59</f>
        <v>247.1399999999999</v>
      </c>
      <c r="R60" s="5">
        <f>C60*R59</f>
        <v>234.9899999999999</v>
      </c>
      <c r="T60" s="9">
        <v>1.35</v>
      </c>
      <c r="U60" s="9">
        <v>0.46</v>
      </c>
      <c r="V60" s="9">
        <v>0.19</v>
      </c>
      <c r="W60" s="9">
        <v>0.41</v>
      </c>
      <c r="X60" s="9">
        <v>0.37</v>
      </c>
      <c r="Y60" s="9">
        <v>0.11</v>
      </c>
      <c r="Z60" s="9">
        <v>1.67</v>
      </c>
      <c r="AA60" s="9">
        <v>1.49</v>
      </c>
      <c r="AB60" s="9">
        <v>2.5</v>
      </c>
      <c r="AC60" s="9">
        <v>2.2599999999999998</v>
      </c>
      <c r="AD60" s="9">
        <v>1.61</v>
      </c>
      <c r="AE60" s="9">
        <v>2.96</v>
      </c>
    </row>
    <row r="61" spans="1:31" ht="30" customHeight="1" x14ac:dyDescent="0.3">
      <c r="A61" s="3"/>
      <c r="B61" s="3"/>
      <c r="C61" s="4">
        <v>14</v>
      </c>
      <c r="D61" s="5">
        <f>D59*C61</f>
        <v>385.84</v>
      </c>
      <c r="E61" s="5">
        <f>E59*C61</f>
        <v>323.67999999999995</v>
      </c>
      <c r="F61" s="5">
        <f t="shared" ref="F61:F63" si="17">C61*$F$59</f>
        <v>334.17999999999995</v>
      </c>
      <c r="G61" s="5">
        <f t="shared" si="0"/>
        <v>331.21999999999997</v>
      </c>
      <c r="H61" s="5">
        <f>C61*H59</f>
        <v>270.19999999999993</v>
      </c>
      <c r="I61" s="5">
        <f>C61*I59</f>
        <v>301.83999999999992</v>
      </c>
      <c r="J61" s="5">
        <f>C61*J59</f>
        <v>336.83999999999992</v>
      </c>
      <c r="K61" s="5">
        <f>C61*K59</f>
        <v>357.69999999999993</v>
      </c>
      <c r="L61" s="5">
        <f>C61*L59</f>
        <v>381.07999999999987</v>
      </c>
      <c r="M61" s="5">
        <f>C61*M59</f>
        <v>382.61999999999989</v>
      </c>
      <c r="N61" s="5">
        <f>C61*N59</f>
        <v>387.7999999999999</v>
      </c>
      <c r="O61" s="5">
        <f>C61*O59</f>
        <v>393.53999999999991</v>
      </c>
      <c r="P61" s="5">
        <f>C61*P59</f>
        <v>390.87999999999988</v>
      </c>
      <c r="Q61" s="5">
        <f>C61*Q59</f>
        <v>384.43999999999988</v>
      </c>
      <c r="R61" s="5">
        <f>C61*R59</f>
        <v>365.53999999999985</v>
      </c>
      <c r="T61" s="9">
        <v>1.35</v>
      </c>
      <c r="U61" s="9">
        <v>0.46</v>
      </c>
      <c r="V61" s="9">
        <v>0.19</v>
      </c>
      <c r="W61" s="9">
        <v>0.41</v>
      </c>
      <c r="X61" s="9">
        <v>0.37</v>
      </c>
      <c r="Y61" s="9">
        <v>0.11</v>
      </c>
      <c r="Z61" s="9">
        <v>1.67</v>
      </c>
      <c r="AA61" s="9">
        <v>1.49</v>
      </c>
      <c r="AB61" s="9">
        <v>2.5</v>
      </c>
      <c r="AC61" s="9">
        <v>2.2599999999999998</v>
      </c>
      <c r="AD61" s="9">
        <v>1.61</v>
      </c>
      <c r="AE61" s="9">
        <v>2.96</v>
      </c>
    </row>
    <row r="62" spans="1:31" ht="30" customHeight="1" x14ac:dyDescent="0.3">
      <c r="A62" s="3"/>
      <c r="B62" s="3"/>
      <c r="C62" s="4">
        <v>19</v>
      </c>
      <c r="D62" s="5">
        <f>D59*C62</f>
        <v>523.64</v>
      </c>
      <c r="E62" s="5">
        <f>E59*C62</f>
        <v>439.28</v>
      </c>
      <c r="F62" s="5">
        <f t="shared" si="17"/>
        <v>453.53</v>
      </c>
      <c r="G62" s="5">
        <f t="shared" si="0"/>
        <v>450.57</v>
      </c>
      <c r="H62" s="5">
        <f>C62*H59</f>
        <v>366.69999999999993</v>
      </c>
      <c r="I62" s="5">
        <f>C62*I59</f>
        <v>409.63999999999993</v>
      </c>
      <c r="J62" s="5">
        <f>C62*J59</f>
        <v>457.13999999999993</v>
      </c>
      <c r="K62" s="5">
        <f>C62*K59</f>
        <v>485.44999999999987</v>
      </c>
      <c r="L62" s="5">
        <f>C62*L59</f>
        <v>517.17999999999984</v>
      </c>
      <c r="M62" s="5">
        <f>C62*M59</f>
        <v>519.26999999999987</v>
      </c>
      <c r="N62" s="5">
        <f>C62*N59</f>
        <v>526.29999999999984</v>
      </c>
      <c r="O62" s="5">
        <f>C62*O59</f>
        <v>534.0899999999998</v>
      </c>
      <c r="P62" s="5">
        <f>C62*P59</f>
        <v>530.47999999999979</v>
      </c>
      <c r="Q62" s="5">
        <f>C62*Q59</f>
        <v>521.73999999999978</v>
      </c>
      <c r="R62" s="5">
        <f>C62*R59</f>
        <v>496.0899999999998</v>
      </c>
      <c r="T62" s="9">
        <v>1.35</v>
      </c>
      <c r="U62" s="9">
        <v>0.46</v>
      </c>
      <c r="V62" s="9">
        <v>0.19</v>
      </c>
      <c r="W62" s="9">
        <v>0.41</v>
      </c>
      <c r="X62" s="9">
        <v>0.37</v>
      </c>
      <c r="Y62" s="9">
        <v>0.11</v>
      </c>
      <c r="Z62" s="9">
        <v>1.67</v>
      </c>
      <c r="AA62" s="9">
        <v>1.49</v>
      </c>
      <c r="AB62" s="9">
        <v>2.5</v>
      </c>
      <c r="AC62" s="9">
        <v>2.2599999999999998</v>
      </c>
      <c r="AD62" s="9">
        <v>1.61</v>
      </c>
      <c r="AE62" s="9">
        <v>2.96</v>
      </c>
    </row>
    <row r="63" spans="1:31" ht="30" customHeight="1" x14ac:dyDescent="0.3">
      <c r="A63" s="3"/>
      <c r="B63" s="3"/>
      <c r="C63" s="4">
        <v>48</v>
      </c>
      <c r="D63" s="5">
        <f>D59*C63</f>
        <v>1322.8799999999999</v>
      </c>
      <c r="E63" s="5">
        <f>E59*C63</f>
        <v>1109.7599999999998</v>
      </c>
      <c r="F63" s="5">
        <f t="shared" si="17"/>
        <v>1145.7599999999998</v>
      </c>
      <c r="G63" s="5">
        <f t="shared" si="0"/>
        <v>1142.7999999999997</v>
      </c>
      <c r="H63" s="5">
        <f>C63*H59</f>
        <v>926.39999999999986</v>
      </c>
      <c r="I63" s="5">
        <f>C63*I59</f>
        <v>1034.8799999999997</v>
      </c>
      <c r="J63" s="5">
        <f>C63*J59</f>
        <v>1154.8799999999997</v>
      </c>
      <c r="K63" s="5">
        <f>C63*K59</f>
        <v>1226.3999999999996</v>
      </c>
      <c r="L63" s="5">
        <f>C63*L59</f>
        <v>1306.5599999999995</v>
      </c>
      <c r="M63" s="5">
        <f>C63*M59</f>
        <v>1311.8399999999997</v>
      </c>
      <c r="N63" s="5">
        <f>C63*N59</f>
        <v>1329.5999999999997</v>
      </c>
      <c r="O63" s="5">
        <f>C63*O59</f>
        <v>1349.2799999999997</v>
      </c>
      <c r="P63" s="5">
        <f>C63*P59</f>
        <v>1340.1599999999996</v>
      </c>
      <c r="Q63" s="5">
        <f>C63*Q59</f>
        <v>1318.0799999999995</v>
      </c>
      <c r="R63" s="5">
        <f>C63*R59</f>
        <v>1253.2799999999995</v>
      </c>
      <c r="T63" s="9">
        <v>1.35</v>
      </c>
      <c r="U63" s="9">
        <v>0.46</v>
      </c>
      <c r="V63" s="9">
        <v>0.19</v>
      </c>
      <c r="W63" s="9">
        <v>0.41</v>
      </c>
      <c r="X63" s="9">
        <v>0.37</v>
      </c>
      <c r="Y63" s="9">
        <v>0.11</v>
      </c>
      <c r="Z63" s="9">
        <v>1.67</v>
      </c>
      <c r="AA63" s="9">
        <v>1.49</v>
      </c>
      <c r="AB63" s="9">
        <v>2.5</v>
      </c>
      <c r="AC63" s="9">
        <v>2.2599999999999998</v>
      </c>
      <c r="AD63" s="9">
        <v>1.61</v>
      </c>
      <c r="AE63" s="9">
        <v>2.96</v>
      </c>
    </row>
    <row r="64" spans="1:31" ht="30" customHeight="1" x14ac:dyDescent="0.3">
      <c r="A64" s="3" t="s">
        <v>17</v>
      </c>
      <c r="B64" s="3" t="s">
        <v>13</v>
      </c>
      <c r="C64" s="4" t="s">
        <v>8</v>
      </c>
      <c r="D64" s="5">
        <v>26.88</v>
      </c>
      <c r="E64" s="5">
        <f>D64-4.44</f>
        <v>22.439999999999998</v>
      </c>
      <c r="F64" s="5">
        <f>E64+0.75</f>
        <v>23.189999999999998</v>
      </c>
      <c r="G64" s="5">
        <f t="shared" si="0"/>
        <v>20.229999999999997</v>
      </c>
      <c r="H64" s="5">
        <f t="shared" si="2"/>
        <v>18.619999999999997</v>
      </c>
      <c r="I64" s="5">
        <f>H64+AC64</f>
        <v>20.879999999999995</v>
      </c>
      <c r="J64" s="5">
        <f>I64+AB64</f>
        <v>23.379999999999995</v>
      </c>
      <c r="K64" s="5">
        <f>J64+AA64</f>
        <v>24.869999999999994</v>
      </c>
      <c r="L64" s="5">
        <f>K64+Z64</f>
        <v>26.539999999999992</v>
      </c>
      <c r="M64" s="5">
        <f>L64+Y64</f>
        <v>26.649999999999991</v>
      </c>
      <c r="N64" s="5">
        <f t="shared" si="3"/>
        <v>27.019999999999992</v>
      </c>
      <c r="O64" s="5">
        <f t="shared" si="4"/>
        <v>27.429999999999993</v>
      </c>
      <c r="P64" s="5">
        <f t="shared" si="5"/>
        <v>27.239999999999991</v>
      </c>
      <c r="Q64" s="5">
        <f t="shared" si="6"/>
        <v>26.77999999999999</v>
      </c>
      <c r="R64" s="5">
        <f t="shared" si="7"/>
        <v>25.429999999999989</v>
      </c>
      <c r="T64" s="9">
        <v>1.35</v>
      </c>
      <c r="U64" s="9">
        <v>0.46</v>
      </c>
      <c r="V64" s="9">
        <v>0.19</v>
      </c>
      <c r="W64" s="9">
        <v>0.41</v>
      </c>
      <c r="X64" s="9">
        <v>0.37</v>
      </c>
      <c r="Y64" s="9">
        <v>0.11</v>
      </c>
      <c r="Z64" s="9">
        <v>1.67</v>
      </c>
      <c r="AA64" s="9">
        <v>1.49</v>
      </c>
      <c r="AB64" s="9">
        <v>2.5</v>
      </c>
      <c r="AC64" s="9">
        <v>2.2599999999999998</v>
      </c>
      <c r="AD64" s="9">
        <v>1.61</v>
      </c>
      <c r="AE64" s="9">
        <v>2.96</v>
      </c>
    </row>
    <row r="65" spans="1:31" ht="30" customHeight="1" x14ac:dyDescent="0.3">
      <c r="A65" s="3"/>
      <c r="B65" s="3"/>
      <c r="C65" s="4">
        <v>9</v>
      </c>
      <c r="D65" s="5">
        <f>D64*C65</f>
        <v>241.92</v>
      </c>
      <c r="E65" s="5">
        <f>E64*C65</f>
        <v>201.95999999999998</v>
      </c>
      <c r="F65" s="5">
        <f>C65*$F$64</f>
        <v>208.70999999999998</v>
      </c>
      <c r="G65" s="5">
        <f t="shared" si="0"/>
        <v>205.74999999999997</v>
      </c>
      <c r="H65" s="5">
        <f>C65*H64</f>
        <v>167.57999999999998</v>
      </c>
      <c r="I65" s="5">
        <f>I64*C65</f>
        <v>187.91999999999996</v>
      </c>
      <c r="J65" s="5">
        <f>C65*J64</f>
        <v>210.41999999999996</v>
      </c>
      <c r="K65" s="5">
        <f>C65*K64</f>
        <v>223.82999999999996</v>
      </c>
      <c r="L65" s="5">
        <f>C65*L64</f>
        <v>238.85999999999993</v>
      </c>
      <c r="M65" s="5">
        <f>C65*M64</f>
        <v>239.84999999999991</v>
      </c>
      <c r="N65" s="5">
        <f>C65*N64</f>
        <v>243.17999999999992</v>
      </c>
      <c r="O65" s="5">
        <f>C65*O64</f>
        <v>246.86999999999995</v>
      </c>
      <c r="P65" s="5">
        <f>C65*P64</f>
        <v>245.15999999999991</v>
      </c>
      <c r="Q65" s="5">
        <f>C65*Q64</f>
        <v>241.01999999999992</v>
      </c>
      <c r="R65" s="5">
        <f>C65*R64</f>
        <v>228.86999999999989</v>
      </c>
      <c r="T65" s="9">
        <v>1.35</v>
      </c>
      <c r="U65" s="9">
        <v>0.46</v>
      </c>
      <c r="V65" s="9">
        <v>0.19</v>
      </c>
      <c r="W65" s="9">
        <v>0.41</v>
      </c>
      <c r="X65" s="9">
        <v>0.37</v>
      </c>
      <c r="Y65" s="9">
        <v>0.11</v>
      </c>
      <c r="Z65" s="9">
        <v>1.67</v>
      </c>
      <c r="AA65" s="9">
        <v>1.49</v>
      </c>
      <c r="AB65" s="9">
        <v>2.5</v>
      </c>
      <c r="AC65" s="9">
        <v>2.2599999999999998</v>
      </c>
      <c r="AD65" s="9">
        <v>1.61</v>
      </c>
      <c r="AE65" s="9">
        <v>2.96</v>
      </c>
    </row>
    <row r="66" spans="1:31" ht="30" customHeight="1" x14ac:dyDescent="0.3">
      <c r="A66" s="3"/>
      <c r="B66" s="3"/>
      <c r="C66" s="4">
        <v>14</v>
      </c>
      <c r="D66" s="5">
        <f>D64*C66</f>
        <v>376.32</v>
      </c>
      <c r="E66" s="5">
        <f>E64*C66</f>
        <v>314.15999999999997</v>
      </c>
      <c r="F66" s="5">
        <f t="shared" ref="F66:F68" si="18">C66*$F$64</f>
        <v>324.65999999999997</v>
      </c>
      <c r="G66" s="5">
        <f t="shared" si="0"/>
        <v>321.7</v>
      </c>
      <c r="H66" s="5">
        <f>C66*H64</f>
        <v>260.67999999999995</v>
      </c>
      <c r="I66" s="5">
        <f>C66*I64</f>
        <v>292.31999999999994</v>
      </c>
      <c r="J66" s="5">
        <f>C66*J64</f>
        <v>327.31999999999994</v>
      </c>
      <c r="K66" s="5">
        <f>C66*K64</f>
        <v>348.17999999999989</v>
      </c>
      <c r="L66" s="5">
        <f>C66*L64</f>
        <v>371.55999999999989</v>
      </c>
      <c r="M66" s="5">
        <f>C66*M64</f>
        <v>373.09999999999991</v>
      </c>
      <c r="N66" s="5">
        <f>C66*N64</f>
        <v>378.27999999999992</v>
      </c>
      <c r="O66" s="5">
        <f>C66*O64</f>
        <v>384.01999999999987</v>
      </c>
      <c r="P66" s="5">
        <f>C66*P64</f>
        <v>381.3599999999999</v>
      </c>
      <c r="Q66" s="5">
        <f>C66*Q64</f>
        <v>374.91999999999985</v>
      </c>
      <c r="R66" s="5">
        <f>C66*R64</f>
        <v>356.01999999999987</v>
      </c>
      <c r="T66" s="9">
        <v>1.35</v>
      </c>
      <c r="U66" s="9">
        <v>0.46</v>
      </c>
      <c r="V66" s="9">
        <v>0.19</v>
      </c>
      <c r="W66" s="9">
        <v>0.41</v>
      </c>
      <c r="X66" s="9">
        <v>0.37</v>
      </c>
      <c r="Y66" s="9">
        <v>0.11</v>
      </c>
      <c r="Z66" s="9">
        <v>1.67</v>
      </c>
      <c r="AA66" s="9">
        <v>1.49</v>
      </c>
      <c r="AB66" s="9">
        <v>2.5</v>
      </c>
      <c r="AC66" s="9">
        <v>2.2599999999999998</v>
      </c>
      <c r="AD66" s="9">
        <v>1.61</v>
      </c>
      <c r="AE66" s="9">
        <v>2.96</v>
      </c>
    </row>
    <row r="67" spans="1:31" ht="30" customHeight="1" x14ac:dyDescent="0.3">
      <c r="A67" s="3"/>
      <c r="B67" s="3"/>
      <c r="C67" s="4">
        <v>19</v>
      </c>
      <c r="D67" s="5">
        <f>D64*C67</f>
        <v>510.71999999999997</v>
      </c>
      <c r="E67" s="5">
        <f>E64*C67</f>
        <v>426.35999999999996</v>
      </c>
      <c r="F67" s="5">
        <f t="shared" si="18"/>
        <v>440.60999999999996</v>
      </c>
      <c r="G67" s="5">
        <f t="shared" si="0"/>
        <v>437.65</v>
      </c>
      <c r="H67" s="5">
        <f>C67*H64</f>
        <v>353.78</v>
      </c>
      <c r="I67" s="5">
        <f>C67*I64</f>
        <v>396.71999999999991</v>
      </c>
      <c r="J67" s="5">
        <f>C67*J64</f>
        <v>444.21999999999991</v>
      </c>
      <c r="K67" s="5">
        <f>C67*K64</f>
        <v>472.52999999999986</v>
      </c>
      <c r="L67" s="5">
        <f>C67*L64</f>
        <v>504.25999999999988</v>
      </c>
      <c r="M67" s="5">
        <f>C67*M64</f>
        <v>506.34999999999985</v>
      </c>
      <c r="N67" s="5">
        <f>C67*N64</f>
        <v>513.37999999999988</v>
      </c>
      <c r="O67" s="5">
        <f>C67*O64</f>
        <v>521.16999999999985</v>
      </c>
      <c r="P67" s="5">
        <f>C67*P64</f>
        <v>517.55999999999983</v>
      </c>
      <c r="Q67" s="5">
        <f>C67*Q64</f>
        <v>508.81999999999982</v>
      </c>
      <c r="R67" s="5">
        <f>C67*R64</f>
        <v>483.16999999999979</v>
      </c>
      <c r="T67" s="9">
        <v>1.35</v>
      </c>
      <c r="U67" s="9">
        <v>0.46</v>
      </c>
      <c r="V67" s="9">
        <v>0.19</v>
      </c>
      <c r="W67" s="9">
        <v>0.41</v>
      </c>
      <c r="X67" s="9">
        <v>0.37</v>
      </c>
      <c r="Y67" s="9">
        <v>0.11</v>
      </c>
      <c r="Z67" s="9">
        <v>1.67</v>
      </c>
      <c r="AA67" s="9">
        <v>1.49</v>
      </c>
      <c r="AB67" s="9">
        <v>2.5</v>
      </c>
      <c r="AC67" s="9">
        <v>2.2599999999999998</v>
      </c>
      <c r="AD67" s="9">
        <v>1.61</v>
      </c>
      <c r="AE67" s="9">
        <v>2.96</v>
      </c>
    </row>
    <row r="68" spans="1:31" ht="30" customHeight="1" x14ac:dyDescent="0.3">
      <c r="A68" s="3"/>
      <c r="B68" s="3"/>
      <c r="C68" s="4">
        <v>48</v>
      </c>
      <c r="D68" s="5">
        <f>D64*C68</f>
        <v>1290.24</v>
      </c>
      <c r="E68" s="5">
        <f>E64*C68</f>
        <v>1077.1199999999999</v>
      </c>
      <c r="F68" s="5">
        <f t="shared" si="18"/>
        <v>1113.1199999999999</v>
      </c>
      <c r="G68" s="5">
        <f t="shared" si="0"/>
        <v>1110.1599999999999</v>
      </c>
      <c r="H68" s="5">
        <f>C68*H64</f>
        <v>893.75999999999988</v>
      </c>
      <c r="I68" s="5">
        <f>C68*I64</f>
        <v>1002.2399999999998</v>
      </c>
      <c r="J68" s="5">
        <f>C68*J64</f>
        <v>1122.2399999999998</v>
      </c>
      <c r="K68" s="5">
        <f>C68*K64</f>
        <v>1193.7599999999998</v>
      </c>
      <c r="L68" s="5">
        <f>C68*L64</f>
        <v>1273.9199999999996</v>
      </c>
      <c r="M68" s="5">
        <f>C68*M64</f>
        <v>1279.1999999999996</v>
      </c>
      <c r="N68" s="5">
        <f>C68*N64</f>
        <v>1296.9599999999996</v>
      </c>
      <c r="O68" s="5">
        <f>C68*O64</f>
        <v>1316.6399999999996</v>
      </c>
      <c r="P68" s="5">
        <f>C68*P64</f>
        <v>1307.5199999999995</v>
      </c>
      <c r="Q68" s="5">
        <f>C68*Q64</f>
        <v>1285.4399999999996</v>
      </c>
      <c r="R68" s="5">
        <f>C68*R64</f>
        <v>1220.6399999999994</v>
      </c>
      <c r="T68" s="9">
        <v>1.35</v>
      </c>
      <c r="U68" s="9">
        <v>0.46</v>
      </c>
      <c r="V68" s="9">
        <v>0.19</v>
      </c>
      <c r="W68" s="9">
        <v>0.41</v>
      </c>
      <c r="X68" s="9">
        <v>0.37</v>
      </c>
      <c r="Y68" s="9">
        <v>0.11</v>
      </c>
      <c r="Z68" s="9">
        <v>1.67</v>
      </c>
      <c r="AA68" s="9">
        <v>1.49</v>
      </c>
      <c r="AB68" s="9">
        <v>2.5</v>
      </c>
      <c r="AC68" s="9">
        <v>2.2599999999999998</v>
      </c>
      <c r="AD68" s="9">
        <v>1.61</v>
      </c>
      <c r="AE68" s="9">
        <v>2.96</v>
      </c>
    </row>
    <row r="69" spans="1:31" ht="30" customHeight="1" x14ac:dyDescent="0.3">
      <c r="A69" s="3" t="s">
        <v>17</v>
      </c>
      <c r="B69" s="3" t="s">
        <v>14</v>
      </c>
      <c r="C69" s="4" t="s">
        <v>8</v>
      </c>
      <c r="D69" s="5">
        <v>25.87</v>
      </c>
      <c r="E69" s="5">
        <f>D69-4.44</f>
        <v>21.43</v>
      </c>
      <c r="F69" s="5">
        <f>E69+0.75</f>
        <v>22.18</v>
      </c>
      <c r="G69" s="5">
        <f t="shared" si="0"/>
        <v>19.22</v>
      </c>
      <c r="H69" s="5">
        <f t="shared" si="2"/>
        <v>17.61</v>
      </c>
      <c r="I69" s="5">
        <f>H69+AC69</f>
        <v>19.869999999999997</v>
      </c>
      <c r="J69" s="5">
        <f>I69+AB69</f>
        <v>22.369999999999997</v>
      </c>
      <c r="K69" s="5">
        <f>J69+AA69</f>
        <v>23.859999999999996</v>
      </c>
      <c r="L69" s="5">
        <f>K69+Z69</f>
        <v>25.529999999999994</v>
      </c>
      <c r="M69" s="5">
        <f>L69+Y69</f>
        <v>25.639999999999993</v>
      </c>
      <c r="N69" s="5">
        <f t="shared" si="3"/>
        <v>26.009999999999994</v>
      </c>
      <c r="O69" s="5">
        <f t="shared" si="4"/>
        <v>26.419999999999995</v>
      </c>
      <c r="P69" s="5">
        <f t="shared" si="5"/>
        <v>26.229999999999993</v>
      </c>
      <c r="Q69" s="5">
        <f t="shared" si="6"/>
        <v>25.769999999999992</v>
      </c>
      <c r="R69" s="5">
        <f t="shared" si="7"/>
        <v>24.419999999999991</v>
      </c>
      <c r="T69" s="9">
        <v>1.35</v>
      </c>
      <c r="U69" s="9">
        <v>0.46</v>
      </c>
      <c r="V69" s="9">
        <v>0.19</v>
      </c>
      <c r="W69" s="9">
        <v>0.41</v>
      </c>
      <c r="X69" s="9">
        <v>0.37</v>
      </c>
      <c r="Y69" s="9">
        <v>0.11</v>
      </c>
      <c r="Z69" s="9">
        <v>1.67</v>
      </c>
      <c r="AA69" s="9">
        <v>1.49</v>
      </c>
      <c r="AB69" s="9">
        <v>2.5</v>
      </c>
      <c r="AC69" s="9">
        <v>2.2599999999999998</v>
      </c>
      <c r="AD69" s="9">
        <v>1.61</v>
      </c>
      <c r="AE69" s="9">
        <v>2.96</v>
      </c>
    </row>
    <row r="70" spans="1:31" ht="30" customHeight="1" x14ac:dyDescent="0.3">
      <c r="A70" s="3"/>
      <c r="B70" s="3"/>
      <c r="C70" s="4">
        <v>9</v>
      </c>
      <c r="D70" s="5">
        <f>D69*C70</f>
        <v>232.83</v>
      </c>
      <c r="E70" s="5">
        <f>E69*C70</f>
        <v>192.87</v>
      </c>
      <c r="F70" s="5">
        <f>C70*$F$69</f>
        <v>199.62</v>
      </c>
      <c r="G70" s="5">
        <f t="shared" si="0"/>
        <v>196.66</v>
      </c>
      <c r="H70" s="5">
        <f>C70*H69</f>
        <v>158.49</v>
      </c>
      <c r="I70" s="5">
        <f>C70*I69</f>
        <v>178.82999999999998</v>
      </c>
      <c r="J70" s="5">
        <f>C70*J69</f>
        <v>201.32999999999998</v>
      </c>
      <c r="K70" s="5">
        <f>C70*K69</f>
        <v>214.73999999999995</v>
      </c>
      <c r="L70" s="5">
        <f>C70*L69</f>
        <v>229.76999999999995</v>
      </c>
      <c r="M70" s="5">
        <f>C70*M69</f>
        <v>230.75999999999993</v>
      </c>
      <c r="N70" s="5">
        <f>C70*N69</f>
        <v>234.08999999999995</v>
      </c>
      <c r="O70" s="5">
        <f>C70*O69</f>
        <v>237.77999999999994</v>
      </c>
      <c r="P70" s="5">
        <f>C70*P69</f>
        <v>236.06999999999994</v>
      </c>
      <c r="Q70" s="5">
        <f>C70*Q69</f>
        <v>231.92999999999992</v>
      </c>
      <c r="R70" s="5">
        <f>C70*R69</f>
        <v>219.77999999999992</v>
      </c>
      <c r="T70" s="9">
        <v>1.35</v>
      </c>
      <c r="U70" s="9">
        <v>0.46</v>
      </c>
      <c r="V70" s="9">
        <v>0.19</v>
      </c>
      <c r="W70" s="9">
        <v>0.41</v>
      </c>
      <c r="X70" s="9">
        <v>0.37</v>
      </c>
      <c r="Y70" s="9">
        <v>0.11</v>
      </c>
      <c r="Z70" s="9">
        <v>1.67</v>
      </c>
      <c r="AA70" s="9">
        <v>1.49</v>
      </c>
      <c r="AB70" s="9">
        <v>2.5</v>
      </c>
      <c r="AC70" s="9">
        <v>2.2599999999999998</v>
      </c>
      <c r="AD70" s="9">
        <v>1.61</v>
      </c>
      <c r="AE70" s="9">
        <v>2.96</v>
      </c>
    </row>
    <row r="71" spans="1:31" ht="30" customHeight="1" x14ac:dyDescent="0.3">
      <c r="A71" s="3"/>
      <c r="B71" s="3"/>
      <c r="C71" s="4">
        <v>14</v>
      </c>
      <c r="D71" s="5">
        <f>D69*C71</f>
        <v>362.18</v>
      </c>
      <c r="E71" s="5">
        <f>E69*C71</f>
        <v>300.02</v>
      </c>
      <c r="F71" s="5">
        <f t="shared" ref="F71:F73" si="19">C71*$F$69</f>
        <v>310.52</v>
      </c>
      <c r="G71" s="5">
        <f t="shared" si="0"/>
        <v>307.56</v>
      </c>
      <c r="H71" s="5">
        <f>C71*H69</f>
        <v>246.54</v>
      </c>
      <c r="I71" s="5">
        <f>C71*I69</f>
        <v>278.17999999999995</v>
      </c>
      <c r="J71" s="5">
        <f>C71*J69</f>
        <v>313.17999999999995</v>
      </c>
      <c r="K71" s="5">
        <f>C71*K69</f>
        <v>334.03999999999996</v>
      </c>
      <c r="L71" s="5">
        <f>C71*L69</f>
        <v>357.4199999999999</v>
      </c>
      <c r="M71" s="5">
        <f>C71*M69</f>
        <v>358.95999999999992</v>
      </c>
      <c r="N71" s="5">
        <f>C71*N69</f>
        <v>364.13999999999993</v>
      </c>
      <c r="O71" s="5">
        <f>C71*O69</f>
        <v>369.87999999999994</v>
      </c>
      <c r="P71" s="5">
        <f>C71*P69</f>
        <v>367.21999999999991</v>
      </c>
      <c r="Q71" s="5">
        <f>C71*Q69</f>
        <v>360.77999999999992</v>
      </c>
      <c r="R71" s="5">
        <f>C71*R69</f>
        <v>341.87999999999988</v>
      </c>
      <c r="T71" s="9">
        <v>1.35</v>
      </c>
      <c r="U71" s="9">
        <v>0.46</v>
      </c>
      <c r="V71" s="9">
        <v>0.19</v>
      </c>
      <c r="W71" s="9">
        <v>0.41</v>
      </c>
      <c r="X71" s="9">
        <v>0.37</v>
      </c>
      <c r="Y71" s="9">
        <v>0.11</v>
      </c>
      <c r="Z71" s="9">
        <v>1.67</v>
      </c>
      <c r="AA71" s="9">
        <v>1.49</v>
      </c>
      <c r="AB71" s="9">
        <v>2.5</v>
      </c>
      <c r="AC71" s="9">
        <v>2.2599999999999998</v>
      </c>
      <c r="AD71" s="9">
        <v>1.61</v>
      </c>
      <c r="AE71" s="9">
        <v>2.96</v>
      </c>
    </row>
    <row r="72" spans="1:31" ht="30" customHeight="1" x14ac:dyDescent="0.3">
      <c r="A72" s="3"/>
      <c r="B72" s="3"/>
      <c r="C72" s="4">
        <v>19</v>
      </c>
      <c r="D72" s="5">
        <f>D69*C72</f>
        <v>491.53000000000003</v>
      </c>
      <c r="E72" s="5">
        <f>E69*C72</f>
        <v>407.17</v>
      </c>
      <c r="F72" s="5">
        <f t="shared" si="19"/>
        <v>421.42</v>
      </c>
      <c r="G72" s="5">
        <f t="shared" si="0"/>
        <v>418.46000000000004</v>
      </c>
      <c r="H72" s="5">
        <f>C72*H69</f>
        <v>334.59</v>
      </c>
      <c r="I72" s="5">
        <f>C72*I69</f>
        <v>377.53</v>
      </c>
      <c r="J72" s="5">
        <f>C72*J69</f>
        <v>425.03</v>
      </c>
      <c r="K72" s="5">
        <f>C72*K69</f>
        <v>453.33999999999992</v>
      </c>
      <c r="L72" s="5">
        <f>C72*L69</f>
        <v>485.06999999999988</v>
      </c>
      <c r="M72" s="5">
        <f>C72*M69</f>
        <v>487.15999999999985</v>
      </c>
      <c r="N72" s="5">
        <f>C72*N69</f>
        <v>494.18999999999988</v>
      </c>
      <c r="O72" s="5">
        <f>C72*O69</f>
        <v>501.9799999999999</v>
      </c>
      <c r="P72" s="5">
        <f>C72*P69</f>
        <v>498.36999999999989</v>
      </c>
      <c r="Q72" s="5">
        <f>C72*Q69</f>
        <v>489.62999999999988</v>
      </c>
      <c r="R72" s="5">
        <f>C72*R69</f>
        <v>463.97999999999985</v>
      </c>
      <c r="T72" s="9">
        <v>1.35</v>
      </c>
      <c r="U72" s="9">
        <v>0.46</v>
      </c>
      <c r="V72" s="9">
        <v>0.19</v>
      </c>
      <c r="W72" s="9">
        <v>0.41</v>
      </c>
      <c r="X72" s="9">
        <v>0.37</v>
      </c>
      <c r="Y72" s="9">
        <v>0.11</v>
      </c>
      <c r="Z72" s="9">
        <v>1.67</v>
      </c>
      <c r="AA72" s="9">
        <v>1.49</v>
      </c>
      <c r="AB72" s="9">
        <v>2.5</v>
      </c>
      <c r="AC72" s="9">
        <v>2.2599999999999998</v>
      </c>
      <c r="AD72" s="9">
        <v>1.61</v>
      </c>
      <c r="AE72" s="9">
        <v>2.96</v>
      </c>
    </row>
    <row r="73" spans="1:31" ht="30" customHeight="1" x14ac:dyDescent="0.3">
      <c r="A73" s="3"/>
      <c r="B73" s="3"/>
      <c r="C73" s="4">
        <v>48</v>
      </c>
      <c r="D73" s="5">
        <f>D69*C73</f>
        <v>1241.76</v>
      </c>
      <c r="E73" s="5">
        <f>E69*C73</f>
        <v>1028.6399999999999</v>
      </c>
      <c r="F73" s="5">
        <f t="shared" si="19"/>
        <v>1064.6399999999999</v>
      </c>
      <c r="G73" s="5">
        <f t="shared" si="0"/>
        <v>1061.6799999999998</v>
      </c>
      <c r="H73" s="5">
        <f>C73*H69</f>
        <v>845.28</v>
      </c>
      <c r="I73" s="5">
        <f>C73*I69</f>
        <v>953.75999999999988</v>
      </c>
      <c r="J73" s="5">
        <f>C73*J69</f>
        <v>1073.7599999999998</v>
      </c>
      <c r="K73" s="5">
        <f>C73*K69</f>
        <v>1145.2799999999997</v>
      </c>
      <c r="L73" s="5">
        <f>C73*L69</f>
        <v>1225.4399999999996</v>
      </c>
      <c r="M73" s="5">
        <f>C73*M69</f>
        <v>1230.7199999999998</v>
      </c>
      <c r="N73" s="5">
        <f>C73*N69</f>
        <v>1248.4799999999998</v>
      </c>
      <c r="O73" s="5">
        <f>C73*O69</f>
        <v>1268.1599999999999</v>
      </c>
      <c r="P73" s="5">
        <f>C73*P69</f>
        <v>1259.0399999999997</v>
      </c>
      <c r="Q73" s="5">
        <f>C73*Q69</f>
        <v>1236.9599999999996</v>
      </c>
      <c r="R73" s="5">
        <f>C73*R69</f>
        <v>1172.1599999999996</v>
      </c>
      <c r="T73" s="9">
        <v>1.35</v>
      </c>
      <c r="U73" s="9">
        <v>0.46</v>
      </c>
      <c r="V73" s="9">
        <v>0.19</v>
      </c>
      <c r="W73" s="9">
        <v>0.41</v>
      </c>
      <c r="X73" s="9">
        <v>0.37</v>
      </c>
      <c r="Y73" s="9">
        <v>0.11</v>
      </c>
      <c r="Z73" s="9">
        <v>1.67</v>
      </c>
      <c r="AA73" s="9">
        <v>1.49</v>
      </c>
      <c r="AB73" s="9">
        <v>2.5</v>
      </c>
      <c r="AC73" s="9">
        <v>2.2599999999999998</v>
      </c>
      <c r="AD73" s="9">
        <v>1.61</v>
      </c>
      <c r="AE73" s="9">
        <v>2.96</v>
      </c>
    </row>
    <row r="74" spans="1:31" ht="30" customHeight="1" x14ac:dyDescent="0.3">
      <c r="A74" s="3" t="s">
        <v>17</v>
      </c>
      <c r="B74" s="3" t="s">
        <v>16</v>
      </c>
      <c r="C74" s="4" t="s">
        <v>8</v>
      </c>
      <c r="D74" s="5">
        <v>25.82</v>
      </c>
      <c r="E74" s="5">
        <f>D74-4.44</f>
        <v>21.38</v>
      </c>
      <c r="F74" s="5">
        <f>E74+0.75</f>
        <v>22.13</v>
      </c>
      <c r="G74" s="5">
        <f t="shared" ref="G74:G85" si="20">F74-AE74</f>
        <v>19.169999999999998</v>
      </c>
      <c r="H74" s="5">
        <f t="shared" ref="H74:H85" si="21">G74-AD74</f>
        <v>17.559999999999999</v>
      </c>
      <c r="I74" s="5">
        <f>H74+AC74</f>
        <v>19.82</v>
      </c>
      <c r="J74" s="5">
        <f>I74+AB74</f>
        <v>22.32</v>
      </c>
      <c r="K74" s="5">
        <f>J74+AA74</f>
        <v>23.81</v>
      </c>
      <c r="L74" s="5">
        <f>K74+Z74</f>
        <v>25.479999999999997</v>
      </c>
      <c r="M74" s="5">
        <f>L74+Y74</f>
        <v>25.589999999999996</v>
      </c>
      <c r="N74" s="5">
        <f t="shared" ref="N74:N85" si="22">M74+X74</f>
        <v>25.959999999999997</v>
      </c>
      <c r="O74" s="5">
        <f t="shared" ref="O74:O85" si="23">N74+W74</f>
        <v>26.369999999999997</v>
      </c>
      <c r="P74" s="5">
        <f t="shared" ref="P74:P85" si="24">O74-V74</f>
        <v>26.179999999999996</v>
      </c>
      <c r="Q74" s="5">
        <f t="shared" ref="Q74:Q85" si="25">P74-U74</f>
        <v>25.719999999999995</v>
      </c>
      <c r="R74" s="5">
        <f t="shared" ref="R74:R85" si="26">Q74-T74</f>
        <v>24.369999999999994</v>
      </c>
      <c r="T74" s="9">
        <v>1.35</v>
      </c>
      <c r="U74" s="9">
        <v>0.46</v>
      </c>
      <c r="V74" s="9">
        <v>0.19</v>
      </c>
      <c r="W74" s="9">
        <v>0.41</v>
      </c>
      <c r="X74" s="9">
        <v>0.37</v>
      </c>
      <c r="Y74" s="9">
        <v>0.11</v>
      </c>
      <c r="Z74" s="9">
        <v>1.67</v>
      </c>
      <c r="AA74" s="9">
        <v>1.49</v>
      </c>
      <c r="AB74" s="9">
        <v>2.5</v>
      </c>
      <c r="AC74" s="9">
        <v>2.2599999999999998</v>
      </c>
      <c r="AD74" s="9">
        <v>1.61</v>
      </c>
      <c r="AE74" s="9">
        <v>2.96</v>
      </c>
    </row>
    <row r="75" spans="1:31" ht="30" customHeight="1" x14ac:dyDescent="0.3">
      <c r="A75" s="3"/>
      <c r="B75" s="3"/>
      <c r="C75" s="4">
        <v>9</v>
      </c>
      <c r="D75" s="5">
        <f>D74*C75</f>
        <v>232.38</v>
      </c>
      <c r="E75" s="5">
        <f>E74*C75</f>
        <v>192.42</v>
      </c>
      <c r="F75" s="5">
        <f>C75*$F$74</f>
        <v>199.17</v>
      </c>
      <c r="G75" s="5">
        <f t="shared" si="20"/>
        <v>196.20999999999998</v>
      </c>
      <c r="H75" s="5">
        <f>C75*H74</f>
        <v>158.04</v>
      </c>
      <c r="I75" s="5">
        <f>C75*I74</f>
        <v>178.38</v>
      </c>
      <c r="J75" s="5">
        <f>C75*J74</f>
        <v>200.88</v>
      </c>
      <c r="K75" s="5">
        <f>C75*K74</f>
        <v>214.29</v>
      </c>
      <c r="L75" s="5">
        <f>C75*L74</f>
        <v>229.31999999999996</v>
      </c>
      <c r="M75" s="5">
        <f>C75*M74</f>
        <v>230.30999999999997</v>
      </c>
      <c r="N75" s="5">
        <f>C75*N74</f>
        <v>233.64</v>
      </c>
      <c r="O75" s="5">
        <f>C75*O74</f>
        <v>237.32999999999998</v>
      </c>
      <c r="P75" s="5">
        <f>C75*P74</f>
        <v>235.61999999999998</v>
      </c>
      <c r="Q75" s="5">
        <f>C75*Q74</f>
        <v>231.47999999999996</v>
      </c>
      <c r="R75" s="5">
        <f>C75*R74</f>
        <v>219.32999999999996</v>
      </c>
      <c r="T75" s="9">
        <v>1.35</v>
      </c>
      <c r="U75" s="9">
        <v>0.46</v>
      </c>
      <c r="V75" s="9">
        <v>0.19</v>
      </c>
      <c r="W75" s="9">
        <v>0.41</v>
      </c>
      <c r="X75" s="9">
        <v>0.37</v>
      </c>
      <c r="Y75" s="9">
        <v>0.11</v>
      </c>
      <c r="Z75" s="9">
        <v>1.67</v>
      </c>
      <c r="AA75" s="9">
        <v>1.49</v>
      </c>
      <c r="AB75" s="9">
        <v>2.5</v>
      </c>
      <c r="AC75" s="9">
        <v>2.2599999999999998</v>
      </c>
      <c r="AD75" s="9">
        <v>1.61</v>
      </c>
      <c r="AE75" s="9">
        <v>2.96</v>
      </c>
    </row>
    <row r="76" spans="1:31" ht="30" customHeight="1" x14ac:dyDescent="0.3">
      <c r="A76" s="3"/>
      <c r="B76" s="3"/>
      <c r="C76" s="4">
        <v>14</v>
      </c>
      <c r="D76" s="5">
        <f>D74*C76</f>
        <v>361.48</v>
      </c>
      <c r="E76" s="5">
        <f>E74*C76</f>
        <v>299.32</v>
      </c>
      <c r="F76" s="5">
        <f t="shared" ref="F76:F78" si="27">C76*$F$74</f>
        <v>309.82</v>
      </c>
      <c r="G76" s="5">
        <f t="shared" si="20"/>
        <v>306.86</v>
      </c>
      <c r="H76" s="5">
        <f>C76*H74</f>
        <v>245.83999999999997</v>
      </c>
      <c r="I76" s="5">
        <f>C76*I74</f>
        <v>277.48</v>
      </c>
      <c r="J76" s="5">
        <f>C76*J74</f>
        <v>312.48</v>
      </c>
      <c r="K76" s="5">
        <f>C76*K74</f>
        <v>333.34</v>
      </c>
      <c r="L76" s="5">
        <f>C76*L74</f>
        <v>356.71999999999997</v>
      </c>
      <c r="M76" s="5">
        <f>C76*M74</f>
        <v>358.25999999999993</v>
      </c>
      <c r="N76" s="5">
        <f>C76*N74</f>
        <v>363.43999999999994</v>
      </c>
      <c r="O76" s="5">
        <f>C76*O74</f>
        <v>369.17999999999995</v>
      </c>
      <c r="P76" s="5">
        <f>C76*P74</f>
        <v>366.51999999999992</v>
      </c>
      <c r="Q76" s="5">
        <f>C76*Q74</f>
        <v>360.07999999999993</v>
      </c>
      <c r="R76" s="5">
        <f>C76*R74</f>
        <v>341.17999999999989</v>
      </c>
      <c r="T76" s="9">
        <v>1.35</v>
      </c>
      <c r="U76" s="9">
        <v>0.46</v>
      </c>
      <c r="V76" s="9">
        <v>0.19</v>
      </c>
      <c r="W76" s="9">
        <v>0.41</v>
      </c>
      <c r="X76" s="9">
        <v>0.37</v>
      </c>
      <c r="Y76" s="9">
        <v>0.11</v>
      </c>
      <c r="Z76" s="9">
        <v>1.67</v>
      </c>
      <c r="AA76" s="9">
        <v>1.49</v>
      </c>
      <c r="AB76" s="9">
        <v>2.5</v>
      </c>
      <c r="AC76" s="9">
        <v>2.2599999999999998</v>
      </c>
      <c r="AD76" s="9">
        <v>1.61</v>
      </c>
      <c r="AE76" s="9">
        <v>2.96</v>
      </c>
    </row>
    <row r="77" spans="1:31" ht="30" customHeight="1" x14ac:dyDescent="0.3">
      <c r="A77" s="3"/>
      <c r="B77" s="3"/>
      <c r="C77" s="4">
        <v>19</v>
      </c>
      <c r="D77" s="5">
        <f>D74*C77</f>
        <v>490.58</v>
      </c>
      <c r="E77" s="5">
        <f>E74*C77</f>
        <v>406.21999999999997</v>
      </c>
      <c r="F77" s="5">
        <f t="shared" si="27"/>
        <v>420.46999999999997</v>
      </c>
      <c r="G77" s="5">
        <f t="shared" si="20"/>
        <v>417.51</v>
      </c>
      <c r="H77" s="5">
        <f>C77*H74</f>
        <v>333.64</v>
      </c>
      <c r="I77" s="5">
        <f>C77*I74</f>
        <v>376.58</v>
      </c>
      <c r="J77" s="5">
        <f>C77*J74</f>
        <v>424.08</v>
      </c>
      <c r="K77" s="5">
        <f>C77*K74</f>
        <v>452.39</v>
      </c>
      <c r="L77" s="5">
        <f>C77*L74</f>
        <v>484.11999999999995</v>
      </c>
      <c r="M77" s="5">
        <f>C77*M74</f>
        <v>486.20999999999992</v>
      </c>
      <c r="N77" s="5">
        <f>C77*N74</f>
        <v>493.23999999999995</v>
      </c>
      <c r="O77" s="5">
        <f>C77*O74</f>
        <v>501.03</v>
      </c>
      <c r="P77" s="5">
        <f>C77*P74</f>
        <v>497.4199999999999</v>
      </c>
      <c r="Q77" s="5">
        <f>C77*Q74</f>
        <v>488.67999999999989</v>
      </c>
      <c r="R77" s="5">
        <f>C77*R74</f>
        <v>463.02999999999986</v>
      </c>
      <c r="T77" s="9">
        <v>1.35</v>
      </c>
      <c r="U77" s="9">
        <v>0.46</v>
      </c>
      <c r="V77" s="9">
        <v>0.19</v>
      </c>
      <c r="W77" s="9">
        <v>0.41</v>
      </c>
      <c r="X77" s="9">
        <v>0.37</v>
      </c>
      <c r="Y77" s="9">
        <v>0.11</v>
      </c>
      <c r="Z77" s="9">
        <v>1.67</v>
      </c>
      <c r="AA77" s="9">
        <v>1.49</v>
      </c>
      <c r="AB77" s="9">
        <v>2.5</v>
      </c>
      <c r="AC77" s="9">
        <v>2.2599999999999998</v>
      </c>
      <c r="AD77" s="9">
        <v>1.61</v>
      </c>
      <c r="AE77" s="9">
        <v>2.96</v>
      </c>
    </row>
    <row r="78" spans="1:31" ht="30" customHeight="1" x14ac:dyDescent="0.3">
      <c r="A78" s="3"/>
      <c r="B78" s="3"/>
      <c r="C78" s="4">
        <v>48</v>
      </c>
      <c r="D78" s="5">
        <f>D74*C78</f>
        <v>1239.3600000000001</v>
      </c>
      <c r="E78" s="5">
        <f>E74*C78</f>
        <v>1026.24</v>
      </c>
      <c r="F78" s="5">
        <f t="shared" si="27"/>
        <v>1062.24</v>
      </c>
      <c r="G78" s="5">
        <f t="shared" si="20"/>
        <v>1059.28</v>
      </c>
      <c r="H78" s="5">
        <f>C78*H74</f>
        <v>842.87999999999988</v>
      </c>
      <c r="I78" s="5">
        <f>C78*I74</f>
        <v>951.36</v>
      </c>
      <c r="J78" s="5">
        <f>C78*J74</f>
        <v>1071.3600000000001</v>
      </c>
      <c r="K78" s="5">
        <f>C78*K74</f>
        <v>1142.8799999999999</v>
      </c>
      <c r="L78" s="5">
        <f>C78*L74</f>
        <v>1223.04</v>
      </c>
      <c r="M78" s="5">
        <f>C78*M74</f>
        <v>1228.3199999999997</v>
      </c>
      <c r="N78" s="5">
        <f>C78*N74</f>
        <v>1246.08</v>
      </c>
      <c r="O78" s="5">
        <f>C78*O74</f>
        <v>1265.7599999999998</v>
      </c>
      <c r="P78" s="5">
        <f>C78*P74</f>
        <v>1256.6399999999999</v>
      </c>
      <c r="Q78" s="5">
        <f>C78*Q74</f>
        <v>1234.5599999999997</v>
      </c>
      <c r="R78" s="5">
        <f>C78*R74</f>
        <v>1169.7599999999998</v>
      </c>
      <c r="T78" s="9">
        <v>1.35</v>
      </c>
      <c r="U78" s="9">
        <v>0.46</v>
      </c>
      <c r="V78" s="9">
        <v>0.19</v>
      </c>
      <c r="W78" s="9">
        <v>0.41</v>
      </c>
      <c r="X78" s="9">
        <v>0.37</v>
      </c>
      <c r="Y78" s="9">
        <v>0.11</v>
      </c>
      <c r="Z78" s="9">
        <v>1.67</v>
      </c>
      <c r="AA78" s="9">
        <v>1.49</v>
      </c>
      <c r="AB78" s="9">
        <v>2.5</v>
      </c>
      <c r="AC78" s="9">
        <v>2.2599999999999998</v>
      </c>
      <c r="AD78" s="9">
        <v>1.61</v>
      </c>
      <c r="AE78" s="9">
        <v>2.96</v>
      </c>
    </row>
    <row r="79" spans="1:31" ht="30" customHeight="1" x14ac:dyDescent="0.3">
      <c r="A79" s="7" t="s">
        <v>18</v>
      </c>
      <c r="B79" s="3" t="s">
        <v>9</v>
      </c>
      <c r="C79" s="4" t="s">
        <v>8</v>
      </c>
      <c r="D79" s="5">
        <v>27.36</v>
      </c>
      <c r="E79" s="5">
        <f t="shared" ref="E79:E85" si="28">D79-4.44</f>
        <v>22.919999999999998</v>
      </c>
      <c r="F79" s="5">
        <f>E79+0.75</f>
        <v>23.669999999999998</v>
      </c>
      <c r="G79" s="5">
        <f t="shared" si="20"/>
        <v>20.709999999999997</v>
      </c>
      <c r="H79" s="5">
        <f t="shared" si="21"/>
        <v>19.099999999999998</v>
      </c>
      <c r="I79" s="5">
        <f>H79+AC80</f>
        <v>21.36</v>
      </c>
      <c r="J79" s="5">
        <f>I79+AB79</f>
        <v>23.86</v>
      </c>
      <c r="K79" s="5">
        <f>J79+AA79</f>
        <v>25.349999999999998</v>
      </c>
      <c r="L79" s="5">
        <f>K79+Z79</f>
        <v>27.019999999999996</v>
      </c>
      <c r="M79" s="5">
        <f>L79+Y79</f>
        <v>27.129999999999995</v>
      </c>
      <c r="N79" s="5">
        <f t="shared" si="22"/>
        <v>27.499999999999996</v>
      </c>
      <c r="O79" s="5">
        <f t="shared" si="23"/>
        <v>27.909999999999997</v>
      </c>
      <c r="P79" s="5">
        <f t="shared" si="24"/>
        <v>27.719999999999995</v>
      </c>
      <c r="Q79" s="5">
        <f t="shared" si="25"/>
        <v>27.259999999999994</v>
      </c>
      <c r="R79" s="5">
        <f t="shared" si="26"/>
        <v>25.909999999999993</v>
      </c>
      <c r="T79" s="9">
        <v>1.35</v>
      </c>
      <c r="U79" s="9">
        <v>0.46</v>
      </c>
      <c r="V79" s="9">
        <v>0.19</v>
      </c>
      <c r="W79" s="9">
        <v>0.41</v>
      </c>
      <c r="X79" s="9">
        <v>0.37</v>
      </c>
      <c r="Y79" s="9">
        <v>0.11</v>
      </c>
      <c r="Z79" s="9">
        <v>1.67</v>
      </c>
      <c r="AA79" s="9">
        <v>1.49</v>
      </c>
      <c r="AB79" s="9">
        <v>2.5</v>
      </c>
      <c r="AC79" s="9">
        <v>2.2599999999999998</v>
      </c>
      <c r="AD79" s="9">
        <v>1.61</v>
      </c>
      <c r="AE79" s="9">
        <v>2.96</v>
      </c>
    </row>
    <row r="80" spans="1:31" ht="30" customHeight="1" x14ac:dyDescent="0.3">
      <c r="A80" s="3" t="s">
        <v>18</v>
      </c>
      <c r="B80" s="3" t="s">
        <v>10</v>
      </c>
      <c r="C80" s="4" t="s">
        <v>8</v>
      </c>
      <c r="D80" s="5">
        <v>26.53</v>
      </c>
      <c r="E80" s="5">
        <f t="shared" si="28"/>
        <v>22.09</v>
      </c>
      <c r="F80" s="5">
        <f t="shared" ref="F80:F85" si="29">E80+0.75</f>
        <v>22.84</v>
      </c>
      <c r="G80" s="5">
        <f t="shared" si="20"/>
        <v>19.88</v>
      </c>
      <c r="H80" s="5">
        <f t="shared" si="21"/>
        <v>18.27</v>
      </c>
      <c r="I80" s="5">
        <f t="shared" ref="I80:I84" si="30">H80+AC81</f>
        <v>20.53</v>
      </c>
      <c r="J80" s="5">
        <f t="shared" ref="J80:J85" si="31">I80+AB80</f>
        <v>23.03</v>
      </c>
      <c r="K80" s="5">
        <f t="shared" ref="K80:K85" si="32">J80+AA80</f>
        <v>24.52</v>
      </c>
      <c r="L80" s="5">
        <f t="shared" ref="L80:L85" si="33">K80+Z80</f>
        <v>26.189999999999998</v>
      </c>
      <c r="M80" s="5">
        <f t="shared" ref="M80:M85" si="34">L80+Y80</f>
        <v>26.299999999999997</v>
      </c>
      <c r="N80" s="5">
        <f t="shared" si="22"/>
        <v>26.669999999999998</v>
      </c>
      <c r="O80" s="5">
        <f t="shared" si="23"/>
        <v>27.08</v>
      </c>
      <c r="P80" s="5">
        <f t="shared" si="24"/>
        <v>26.889999999999997</v>
      </c>
      <c r="Q80" s="5">
        <f t="shared" si="25"/>
        <v>26.429999999999996</v>
      </c>
      <c r="R80" s="5">
        <f t="shared" si="26"/>
        <v>25.079999999999995</v>
      </c>
      <c r="T80" s="9">
        <v>1.35</v>
      </c>
      <c r="U80" s="9">
        <v>0.46</v>
      </c>
      <c r="V80" s="9">
        <v>0.19</v>
      </c>
      <c r="W80" s="9">
        <v>0.41</v>
      </c>
      <c r="X80" s="9">
        <v>0.37</v>
      </c>
      <c r="Y80" s="9">
        <v>0.11</v>
      </c>
      <c r="Z80" s="9">
        <v>1.67</v>
      </c>
      <c r="AA80" s="9">
        <v>1.49</v>
      </c>
      <c r="AB80" s="9">
        <v>2.5</v>
      </c>
      <c r="AC80" s="9">
        <v>2.2599999999999998</v>
      </c>
      <c r="AD80" s="9">
        <v>1.61</v>
      </c>
      <c r="AE80" s="9">
        <v>2.96</v>
      </c>
    </row>
    <row r="81" spans="1:31" ht="30" customHeight="1" x14ac:dyDescent="0.3">
      <c r="A81" s="3" t="s">
        <v>18</v>
      </c>
      <c r="B81" s="3" t="s">
        <v>11</v>
      </c>
      <c r="C81" s="4" t="s">
        <v>8</v>
      </c>
      <c r="D81" s="5">
        <v>25.9</v>
      </c>
      <c r="E81" s="5">
        <f t="shared" si="28"/>
        <v>21.459999999999997</v>
      </c>
      <c r="F81" s="5">
        <f t="shared" si="29"/>
        <v>22.209999999999997</v>
      </c>
      <c r="G81" s="5">
        <f t="shared" si="20"/>
        <v>19.249999999999996</v>
      </c>
      <c r="H81" s="5">
        <f t="shared" si="21"/>
        <v>17.639999999999997</v>
      </c>
      <c r="I81" s="5">
        <f t="shared" si="30"/>
        <v>19.899999999999999</v>
      </c>
      <c r="J81" s="5">
        <f t="shared" si="31"/>
        <v>22.4</v>
      </c>
      <c r="K81" s="5">
        <f t="shared" si="32"/>
        <v>23.889999999999997</v>
      </c>
      <c r="L81" s="5">
        <f t="shared" si="33"/>
        <v>25.559999999999995</v>
      </c>
      <c r="M81" s="5">
        <f t="shared" si="34"/>
        <v>25.669999999999995</v>
      </c>
      <c r="N81" s="5">
        <f t="shared" si="22"/>
        <v>26.039999999999996</v>
      </c>
      <c r="O81" s="5">
        <f t="shared" si="23"/>
        <v>26.449999999999996</v>
      </c>
      <c r="P81" s="5">
        <f t="shared" si="24"/>
        <v>26.259999999999994</v>
      </c>
      <c r="Q81" s="5">
        <f t="shared" si="25"/>
        <v>25.799999999999994</v>
      </c>
      <c r="R81" s="5">
        <f t="shared" si="26"/>
        <v>24.449999999999992</v>
      </c>
      <c r="T81" s="9">
        <v>1.35</v>
      </c>
      <c r="U81" s="9">
        <v>0.46</v>
      </c>
      <c r="V81" s="9">
        <v>0.19</v>
      </c>
      <c r="W81" s="9">
        <v>0.41</v>
      </c>
      <c r="X81" s="9">
        <v>0.37</v>
      </c>
      <c r="Y81" s="9">
        <v>0.11</v>
      </c>
      <c r="Z81" s="9">
        <v>1.67</v>
      </c>
      <c r="AA81" s="9">
        <v>1.49</v>
      </c>
      <c r="AB81" s="9">
        <v>2.5</v>
      </c>
      <c r="AC81" s="9">
        <v>2.2599999999999998</v>
      </c>
      <c r="AD81" s="9">
        <v>1.61</v>
      </c>
      <c r="AE81" s="9">
        <v>2.96</v>
      </c>
    </row>
    <row r="82" spans="1:31" ht="30" customHeight="1" x14ac:dyDescent="0.3">
      <c r="A82" s="3" t="s">
        <v>18</v>
      </c>
      <c r="B82" s="3" t="s">
        <v>12</v>
      </c>
      <c r="C82" s="4" t="s">
        <v>8</v>
      </c>
      <c r="D82" s="5">
        <v>27.56</v>
      </c>
      <c r="E82" s="5">
        <f t="shared" si="28"/>
        <v>23.119999999999997</v>
      </c>
      <c r="F82" s="5">
        <f t="shared" si="29"/>
        <v>23.869999999999997</v>
      </c>
      <c r="G82" s="5">
        <f t="shared" si="20"/>
        <v>20.909999999999997</v>
      </c>
      <c r="H82" s="5">
        <f t="shared" si="21"/>
        <v>19.299999999999997</v>
      </c>
      <c r="I82" s="5">
        <f t="shared" si="30"/>
        <v>21.559999999999995</v>
      </c>
      <c r="J82" s="5">
        <f t="shared" si="31"/>
        <v>24.059999999999995</v>
      </c>
      <c r="K82" s="5">
        <f t="shared" si="32"/>
        <v>25.549999999999994</v>
      </c>
      <c r="L82" s="5">
        <f t="shared" si="33"/>
        <v>27.219999999999992</v>
      </c>
      <c r="M82" s="5">
        <f t="shared" si="34"/>
        <v>27.329999999999991</v>
      </c>
      <c r="N82" s="5">
        <f t="shared" si="22"/>
        <v>27.699999999999992</v>
      </c>
      <c r="O82" s="5">
        <f t="shared" si="23"/>
        <v>28.109999999999992</v>
      </c>
      <c r="P82" s="5">
        <f t="shared" si="24"/>
        <v>27.919999999999991</v>
      </c>
      <c r="Q82" s="5">
        <f t="shared" si="25"/>
        <v>27.45999999999999</v>
      </c>
      <c r="R82" s="5">
        <f t="shared" si="26"/>
        <v>26.109999999999989</v>
      </c>
      <c r="T82" s="9">
        <v>1.35</v>
      </c>
      <c r="U82" s="9">
        <v>0.46</v>
      </c>
      <c r="V82" s="9">
        <v>0.19</v>
      </c>
      <c r="W82" s="9">
        <v>0.41</v>
      </c>
      <c r="X82" s="9">
        <v>0.37</v>
      </c>
      <c r="Y82" s="9">
        <v>0.11</v>
      </c>
      <c r="Z82" s="9">
        <v>1.67</v>
      </c>
      <c r="AA82" s="9">
        <v>1.49</v>
      </c>
      <c r="AB82" s="9">
        <v>2.5</v>
      </c>
      <c r="AC82" s="9">
        <v>2.2599999999999998</v>
      </c>
      <c r="AD82" s="9">
        <v>1.61</v>
      </c>
      <c r="AE82" s="9">
        <v>2.96</v>
      </c>
    </row>
    <row r="83" spans="1:31" ht="30" customHeight="1" x14ac:dyDescent="0.3">
      <c r="A83" s="3" t="s">
        <v>18</v>
      </c>
      <c r="B83" s="3" t="s">
        <v>13</v>
      </c>
      <c r="C83" s="4" t="s">
        <v>8</v>
      </c>
      <c r="D83" s="5">
        <v>26.88</v>
      </c>
      <c r="E83" s="5">
        <f t="shared" si="28"/>
        <v>22.439999999999998</v>
      </c>
      <c r="F83" s="5">
        <f t="shared" si="29"/>
        <v>23.189999999999998</v>
      </c>
      <c r="G83" s="5">
        <f t="shared" si="20"/>
        <v>20.229999999999997</v>
      </c>
      <c r="H83" s="5">
        <f t="shared" si="21"/>
        <v>18.619999999999997</v>
      </c>
      <c r="I83" s="5">
        <f t="shared" si="30"/>
        <v>20.879999999999995</v>
      </c>
      <c r="J83" s="5">
        <f t="shared" si="31"/>
        <v>23.379999999999995</v>
      </c>
      <c r="K83" s="5">
        <f t="shared" si="32"/>
        <v>24.869999999999994</v>
      </c>
      <c r="L83" s="5">
        <f t="shared" si="33"/>
        <v>26.539999999999992</v>
      </c>
      <c r="M83" s="5">
        <f t="shared" si="34"/>
        <v>26.649999999999991</v>
      </c>
      <c r="N83" s="5">
        <f t="shared" si="22"/>
        <v>27.019999999999992</v>
      </c>
      <c r="O83" s="5">
        <f t="shared" si="23"/>
        <v>27.429999999999993</v>
      </c>
      <c r="P83" s="5">
        <f t="shared" si="24"/>
        <v>27.239999999999991</v>
      </c>
      <c r="Q83" s="5">
        <f t="shared" si="25"/>
        <v>26.77999999999999</v>
      </c>
      <c r="R83" s="5">
        <f t="shared" si="26"/>
        <v>25.429999999999989</v>
      </c>
      <c r="T83" s="9">
        <v>1.35</v>
      </c>
      <c r="U83" s="9">
        <v>0.46</v>
      </c>
      <c r="V83" s="9">
        <v>0.19</v>
      </c>
      <c r="W83" s="9">
        <v>0.41</v>
      </c>
      <c r="X83" s="9">
        <v>0.37</v>
      </c>
      <c r="Y83" s="9">
        <v>0.11</v>
      </c>
      <c r="Z83" s="9">
        <v>1.67</v>
      </c>
      <c r="AA83" s="9">
        <v>1.49</v>
      </c>
      <c r="AB83" s="9">
        <v>2.5</v>
      </c>
      <c r="AC83" s="9">
        <v>2.2599999999999998</v>
      </c>
      <c r="AD83" s="9">
        <v>1.61</v>
      </c>
      <c r="AE83" s="9">
        <v>2.96</v>
      </c>
    </row>
    <row r="84" spans="1:31" ht="30" customHeight="1" x14ac:dyDescent="0.3">
      <c r="A84" s="3" t="s">
        <v>18</v>
      </c>
      <c r="B84" s="3" t="s">
        <v>14</v>
      </c>
      <c r="C84" s="4" t="s">
        <v>8</v>
      </c>
      <c r="D84" s="5">
        <v>26.87</v>
      </c>
      <c r="E84" s="5">
        <f t="shared" si="28"/>
        <v>22.43</v>
      </c>
      <c r="F84" s="5">
        <f t="shared" si="29"/>
        <v>23.18</v>
      </c>
      <c r="G84" s="5">
        <f t="shared" si="20"/>
        <v>20.22</v>
      </c>
      <c r="H84" s="5">
        <f t="shared" si="21"/>
        <v>18.61</v>
      </c>
      <c r="I84" s="5">
        <f t="shared" si="30"/>
        <v>20.869999999999997</v>
      </c>
      <c r="J84" s="5">
        <f t="shared" si="31"/>
        <v>23.369999999999997</v>
      </c>
      <c r="K84" s="5">
        <f t="shared" si="32"/>
        <v>24.859999999999996</v>
      </c>
      <c r="L84" s="5">
        <f t="shared" si="33"/>
        <v>26.529999999999994</v>
      </c>
      <c r="M84" s="5">
        <f t="shared" si="34"/>
        <v>26.639999999999993</v>
      </c>
      <c r="N84" s="5">
        <f t="shared" si="22"/>
        <v>27.009999999999994</v>
      </c>
      <c r="O84" s="5">
        <f t="shared" si="23"/>
        <v>27.419999999999995</v>
      </c>
      <c r="P84" s="5">
        <f t="shared" si="24"/>
        <v>27.229999999999993</v>
      </c>
      <c r="Q84" s="5">
        <f t="shared" si="25"/>
        <v>26.769999999999992</v>
      </c>
      <c r="R84" s="5">
        <f t="shared" si="26"/>
        <v>25.419999999999991</v>
      </c>
      <c r="T84" s="9">
        <v>1.35</v>
      </c>
      <c r="U84" s="9">
        <v>0.46</v>
      </c>
      <c r="V84" s="9">
        <v>0.19</v>
      </c>
      <c r="W84" s="9">
        <v>0.41</v>
      </c>
      <c r="X84" s="9">
        <v>0.37</v>
      </c>
      <c r="Y84" s="9">
        <v>0.11</v>
      </c>
      <c r="Z84" s="9">
        <v>1.67</v>
      </c>
      <c r="AA84" s="9">
        <v>1.49</v>
      </c>
      <c r="AB84" s="9">
        <v>2.5</v>
      </c>
      <c r="AC84" s="9">
        <v>2.2599999999999998</v>
      </c>
      <c r="AD84" s="9">
        <v>1.61</v>
      </c>
      <c r="AE84" s="9">
        <v>2.96</v>
      </c>
    </row>
    <row r="85" spans="1:31" ht="30" customHeight="1" x14ac:dyDescent="0.3">
      <c r="A85" s="3" t="s">
        <v>18</v>
      </c>
      <c r="B85" s="3" t="s">
        <v>16</v>
      </c>
      <c r="C85" s="4" t="s">
        <v>8</v>
      </c>
      <c r="D85" s="5">
        <v>25.82</v>
      </c>
      <c r="E85" s="5">
        <f t="shared" si="28"/>
        <v>21.38</v>
      </c>
      <c r="F85" s="5">
        <f t="shared" si="29"/>
        <v>22.13</v>
      </c>
      <c r="G85" s="5">
        <f t="shared" si="20"/>
        <v>19.169999999999998</v>
      </c>
      <c r="H85" s="5">
        <f t="shared" si="21"/>
        <v>17.559999999999999</v>
      </c>
      <c r="I85" s="5">
        <f>H85+AC85</f>
        <v>19.82</v>
      </c>
      <c r="J85" s="5">
        <f t="shared" si="31"/>
        <v>22.32</v>
      </c>
      <c r="K85" s="5">
        <f t="shared" si="32"/>
        <v>23.81</v>
      </c>
      <c r="L85" s="5">
        <f t="shared" si="33"/>
        <v>25.479999999999997</v>
      </c>
      <c r="M85" s="5">
        <f t="shared" si="34"/>
        <v>25.589999999999996</v>
      </c>
      <c r="N85" s="5">
        <f t="shared" si="22"/>
        <v>25.959999999999997</v>
      </c>
      <c r="O85" s="5">
        <f t="shared" si="23"/>
        <v>26.369999999999997</v>
      </c>
      <c r="P85" s="5">
        <f t="shared" si="24"/>
        <v>26.179999999999996</v>
      </c>
      <c r="Q85" s="5">
        <f t="shared" si="25"/>
        <v>25.719999999999995</v>
      </c>
      <c r="R85" s="5">
        <f t="shared" si="26"/>
        <v>24.369999999999994</v>
      </c>
      <c r="T85" s="9">
        <v>1.35</v>
      </c>
      <c r="U85" s="9">
        <v>0.46</v>
      </c>
      <c r="V85" s="9">
        <v>0.19</v>
      </c>
      <c r="W85" s="9">
        <v>0.41</v>
      </c>
      <c r="X85" s="9">
        <v>0.37</v>
      </c>
      <c r="Y85" s="9">
        <v>0.11</v>
      </c>
      <c r="Z85" s="9">
        <v>1.67</v>
      </c>
      <c r="AA85" s="9">
        <v>1.49</v>
      </c>
      <c r="AB85" s="9">
        <v>2.5</v>
      </c>
      <c r="AC85" s="9">
        <v>2.2599999999999998</v>
      </c>
      <c r="AD85" s="9">
        <v>1.61</v>
      </c>
      <c r="AE85" s="9">
        <v>2.96</v>
      </c>
    </row>
  </sheetData>
  <sheetProtection algorithmName="SHA-512" hashValue="xBesaMBsp7doACxmZ4khBkPJLrzq+X8WnoJ8cK8ouVFjh3eUmsNUcD3qd8MCBX23zIiB/1sEMaCnEfOFH4RKqg==" saltValue="vTJgVY/haEZ+/DBRy1pRlw==" spinCount="100000" sheet="1" autoFilter="0"/>
  <mergeCells count="7">
    <mergeCell ref="A6:R6"/>
    <mergeCell ref="A7:R7"/>
    <mergeCell ref="A1:R1"/>
    <mergeCell ref="A2:R2"/>
    <mergeCell ref="A3:R3"/>
    <mergeCell ref="A4:R4"/>
    <mergeCell ref="A5:R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6903B-6BCB-4A96-B8E0-9E0960010BB0}">
  <dimension ref="A1:AF107"/>
  <sheetViews>
    <sheetView workbookViewId="0">
      <selection activeCell="AF4" sqref="U1:AF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18" width="16" style="1" customWidth="1"/>
    <col min="19" max="20" width="8.7265625" style="1"/>
    <col min="21" max="21" width="12.453125" style="1" hidden="1" customWidth="1"/>
    <col min="22" max="22" width="0" style="1" hidden="1" customWidth="1"/>
    <col min="23" max="23" width="13.90625" style="1" hidden="1" customWidth="1"/>
    <col min="24" max="24" width="11.6328125" style="1" hidden="1" customWidth="1"/>
    <col min="25" max="25" width="15.7265625" style="1" hidden="1" customWidth="1"/>
    <col min="26" max="26" width="13.6328125" style="1" hidden="1" customWidth="1"/>
    <col min="27" max="29" width="8.7265625" style="1" hidden="1" customWidth="1"/>
    <col min="30" max="30" width="10.7265625" style="1" hidden="1" customWidth="1"/>
    <col min="31" max="31" width="8.7265625" style="1" hidden="1" customWidth="1"/>
    <col min="32" max="32" width="9.36328125" style="1" hidden="1" customWidth="1"/>
    <col min="33" max="33" width="9.36328125" style="1" customWidth="1"/>
    <col min="34" max="16384" width="8.7265625" style="1"/>
  </cols>
  <sheetData>
    <row r="1" spans="1:32" ht="88.5" customHeight="1" x14ac:dyDescent="0.3">
      <c r="A1" s="25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7"/>
    </row>
    <row r="2" spans="1:32" ht="45.5" customHeight="1" x14ac:dyDescent="0.3">
      <c r="A2" s="28" t="s">
        <v>19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30"/>
    </row>
    <row r="3" spans="1:32" ht="26" customHeight="1" x14ac:dyDescent="0.3">
      <c r="A3" s="31" t="s">
        <v>53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3"/>
    </row>
    <row r="4" spans="1:32" ht="37" customHeight="1" x14ac:dyDescent="0.3">
      <c r="A4" s="34" t="s">
        <v>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6"/>
    </row>
    <row r="5" spans="1:32" ht="46.5" customHeight="1" x14ac:dyDescent="0.3">
      <c r="A5" s="37" t="s">
        <v>54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9"/>
    </row>
    <row r="6" spans="1:32" ht="46.5" customHeight="1" x14ac:dyDescent="0.3">
      <c r="A6" s="37" t="s">
        <v>56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</row>
    <row r="7" spans="1:32" ht="46.5" customHeight="1" x14ac:dyDescent="0.3">
      <c r="A7" s="34" t="s">
        <v>31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6"/>
      <c r="AF7" s="1" t="s">
        <v>24</v>
      </c>
    </row>
    <row r="8" spans="1:32" ht="46.5" x14ac:dyDescent="0.3">
      <c r="A8" s="2" t="s">
        <v>1</v>
      </c>
      <c r="B8" s="2" t="s">
        <v>2</v>
      </c>
      <c r="C8" s="2" t="s">
        <v>3</v>
      </c>
      <c r="D8" s="2" t="s">
        <v>4</v>
      </c>
      <c r="E8" s="2" t="s">
        <v>5</v>
      </c>
      <c r="F8" s="2" t="s">
        <v>20</v>
      </c>
      <c r="G8" s="2" t="s">
        <v>25</v>
      </c>
      <c r="H8" s="2" t="s">
        <v>34</v>
      </c>
      <c r="I8" s="2" t="s">
        <v>36</v>
      </c>
      <c r="J8" s="2" t="s">
        <v>39</v>
      </c>
      <c r="K8" s="2" t="s">
        <v>40</v>
      </c>
      <c r="L8" s="2" t="s">
        <v>41</v>
      </c>
      <c r="M8" s="2" t="s">
        <v>42</v>
      </c>
      <c r="N8" s="2" t="s">
        <v>45</v>
      </c>
      <c r="O8" s="2" t="s">
        <v>47</v>
      </c>
      <c r="P8" s="2" t="s">
        <v>48</v>
      </c>
      <c r="Q8" s="2" t="s">
        <v>51</v>
      </c>
      <c r="R8" s="2" t="s">
        <v>55</v>
      </c>
      <c r="U8" s="11">
        <v>45448</v>
      </c>
      <c r="V8" s="11">
        <v>45413</v>
      </c>
      <c r="W8" s="11">
        <v>45385</v>
      </c>
      <c r="X8" s="11">
        <v>45357</v>
      </c>
      <c r="Y8" s="11">
        <v>45329</v>
      </c>
      <c r="Z8" s="11">
        <v>45292</v>
      </c>
      <c r="AA8" s="11">
        <v>45261</v>
      </c>
      <c r="AB8" s="11">
        <v>45231</v>
      </c>
      <c r="AC8" s="11">
        <v>45203</v>
      </c>
      <c r="AD8" s="11">
        <v>45175</v>
      </c>
      <c r="AE8" s="11">
        <v>45140</v>
      </c>
      <c r="AF8" s="11">
        <v>45108</v>
      </c>
    </row>
    <row r="9" spans="1:32" ht="30" customHeight="1" x14ac:dyDescent="0.3">
      <c r="A9" s="3" t="s">
        <v>6</v>
      </c>
      <c r="B9" s="3" t="s">
        <v>7</v>
      </c>
      <c r="C9" s="4" t="s">
        <v>8</v>
      </c>
      <c r="D9" s="5">
        <v>35.74</v>
      </c>
      <c r="E9" s="5">
        <f>D9-4.44</f>
        <v>31.3</v>
      </c>
      <c r="F9" s="5">
        <f>E9+0.75</f>
        <v>32.049999999999997</v>
      </c>
      <c r="G9" s="5">
        <f t="shared" ref="G9:G40" si="0">F9-AF9</f>
        <v>29.089999999999996</v>
      </c>
      <c r="H9" s="5">
        <f>G9-AE9</f>
        <v>27.479999999999997</v>
      </c>
      <c r="I9" s="5">
        <f>H9+AD9</f>
        <v>29.739999999999995</v>
      </c>
      <c r="J9" s="5">
        <f>I9+AC9</f>
        <v>32.239999999999995</v>
      </c>
      <c r="K9" s="5">
        <f>J9+AB9</f>
        <v>33.729999999999997</v>
      </c>
      <c r="L9" s="5">
        <f>K9+AA9</f>
        <v>35.4</v>
      </c>
      <c r="M9" s="5">
        <f>L9+Z9</f>
        <v>35.51</v>
      </c>
      <c r="N9" s="5">
        <f>M9+Y9</f>
        <v>35.879999999999995</v>
      </c>
      <c r="O9" s="5">
        <f>N9+X9</f>
        <v>36.289999999999992</v>
      </c>
      <c r="P9" s="5">
        <f>O9-W9</f>
        <v>36.099999999999994</v>
      </c>
      <c r="Q9" s="5">
        <f>P9-V9</f>
        <v>35.639999999999993</v>
      </c>
      <c r="R9" s="5">
        <f>Q9-U9</f>
        <v>34.289999999999992</v>
      </c>
      <c r="U9" s="9">
        <v>1.35</v>
      </c>
      <c r="V9" s="9">
        <v>0.46</v>
      </c>
      <c r="W9" s="9">
        <v>0.19</v>
      </c>
      <c r="X9" s="9">
        <v>0.41</v>
      </c>
      <c r="Y9" s="9">
        <v>0.37</v>
      </c>
      <c r="Z9" s="9">
        <v>0.11</v>
      </c>
      <c r="AA9" s="9">
        <v>1.67</v>
      </c>
      <c r="AB9" s="9">
        <v>1.49</v>
      </c>
      <c r="AC9" s="9">
        <v>2.5</v>
      </c>
      <c r="AD9" s="15">
        <v>2.2599999999999998</v>
      </c>
      <c r="AE9" s="9">
        <v>1.61</v>
      </c>
      <c r="AF9" s="9">
        <v>2.96</v>
      </c>
    </row>
    <row r="10" spans="1:32" ht="30" customHeight="1" x14ac:dyDescent="0.3">
      <c r="A10" s="3"/>
      <c r="B10" s="3"/>
      <c r="C10" s="4">
        <v>9</v>
      </c>
      <c r="D10" s="5">
        <f>D9*C10</f>
        <v>321.66000000000003</v>
      </c>
      <c r="E10" s="5">
        <f>E9*C10</f>
        <v>281.7</v>
      </c>
      <c r="F10" s="5">
        <f>C10*$F$9</f>
        <v>288.45</v>
      </c>
      <c r="G10" s="5">
        <f t="shared" si="0"/>
        <v>285.49</v>
      </c>
      <c r="H10" s="5">
        <f>C10*H9</f>
        <v>247.31999999999996</v>
      </c>
      <c r="I10" s="5">
        <f>C10*I9</f>
        <v>267.65999999999997</v>
      </c>
      <c r="J10" s="5">
        <f>C10*J9</f>
        <v>290.15999999999997</v>
      </c>
      <c r="K10" s="5">
        <f>C10*K9</f>
        <v>303.57</v>
      </c>
      <c r="L10" s="5">
        <f>C10*L9</f>
        <v>318.59999999999997</v>
      </c>
      <c r="M10" s="5">
        <f>C10*M9</f>
        <v>319.58999999999997</v>
      </c>
      <c r="N10" s="5">
        <f>C10*N9</f>
        <v>322.91999999999996</v>
      </c>
      <c r="O10" s="5">
        <f>C10*O9</f>
        <v>326.6099999999999</v>
      </c>
      <c r="P10" s="5">
        <f>C10*P9</f>
        <v>324.89999999999998</v>
      </c>
      <c r="Q10" s="5">
        <f>C10*Q9</f>
        <v>320.75999999999993</v>
      </c>
      <c r="R10" s="5">
        <f>C10*R9</f>
        <v>308.6099999999999</v>
      </c>
      <c r="U10" s="9">
        <v>1.35</v>
      </c>
      <c r="V10" s="9">
        <v>0.46</v>
      </c>
      <c r="W10" s="9">
        <v>0.19</v>
      </c>
      <c r="X10" s="9">
        <v>0.41</v>
      </c>
      <c r="Y10" s="9">
        <v>0.37</v>
      </c>
      <c r="Z10" s="9">
        <v>0.11</v>
      </c>
      <c r="AA10" s="9">
        <v>1.67</v>
      </c>
      <c r="AB10" s="9">
        <v>1.49</v>
      </c>
      <c r="AC10" s="9">
        <v>2.5</v>
      </c>
      <c r="AD10" s="15">
        <v>2.2599999999999998</v>
      </c>
      <c r="AE10" s="9">
        <v>1.61</v>
      </c>
      <c r="AF10" s="9">
        <v>2.96</v>
      </c>
    </row>
    <row r="11" spans="1:32" ht="30" customHeight="1" x14ac:dyDescent="0.3">
      <c r="A11" s="3"/>
      <c r="B11" s="3"/>
      <c r="C11" s="4">
        <v>14</v>
      </c>
      <c r="D11" s="5">
        <f>D9*C11</f>
        <v>500.36</v>
      </c>
      <c r="E11" s="5">
        <f>E9*C11</f>
        <v>438.2</v>
      </c>
      <c r="F11" s="5">
        <f t="shared" ref="F11:F13" si="1">C11*$F$9</f>
        <v>448.69999999999993</v>
      </c>
      <c r="G11" s="5">
        <f t="shared" si="0"/>
        <v>445.73999999999995</v>
      </c>
      <c r="H11" s="5">
        <f>C11*H9</f>
        <v>384.71999999999997</v>
      </c>
      <c r="I11" s="5">
        <f>C11*I9</f>
        <v>416.3599999999999</v>
      </c>
      <c r="J11" s="5">
        <f>C11*J9</f>
        <v>451.3599999999999</v>
      </c>
      <c r="K11" s="5">
        <f>C11*K9</f>
        <v>472.21999999999997</v>
      </c>
      <c r="L11" s="5">
        <f>C11*L9</f>
        <v>495.59999999999997</v>
      </c>
      <c r="M11" s="5">
        <f>C11*M9</f>
        <v>497.14</v>
      </c>
      <c r="N11" s="5">
        <f>C11*N9</f>
        <v>502.31999999999994</v>
      </c>
      <c r="O11" s="5">
        <f>C11*O9</f>
        <v>508.05999999999989</v>
      </c>
      <c r="P11" s="5">
        <f>C11*P9</f>
        <v>505.39999999999992</v>
      </c>
      <c r="Q11" s="5">
        <f>C11*Q9</f>
        <v>498.95999999999992</v>
      </c>
      <c r="R11" s="5">
        <f>C11*R9</f>
        <v>480.05999999999989</v>
      </c>
      <c r="U11" s="9">
        <v>1.35</v>
      </c>
      <c r="V11" s="9">
        <v>0.46</v>
      </c>
      <c r="W11" s="9">
        <v>0.19</v>
      </c>
      <c r="X11" s="9">
        <v>0.41</v>
      </c>
      <c r="Y11" s="9">
        <v>0.37</v>
      </c>
      <c r="Z11" s="9">
        <v>0.11</v>
      </c>
      <c r="AA11" s="9">
        <v>1.67</v>
      </c>
      <c r="AB11" s="9">
        <v>1.49</v>
      </c>
      <c r="AC11" s="9">
        <v>2.5</v>
      </c>
      <c r="AD11" s="15">
        <v>2.2599999999999998</v>
      </c>
      <c r="AE11" s="9">
        <v>1.61</v>
      </c>
      <c r="AF11" s="9">
        <v>2.96</v>
      </c>
    </row>
    <row r="12" spans="1:32" ht="30" customHeight="1" x14ac:dyDescent="0.3">
      <c r="A12" s="3"/>
      <c r="B12" s="3"/>
      <c r="C12" s="4">
        <v>19</v>
      </c>
      <c r="D12" s="5">
        <f>D9*C12</f>
        <v>679.06000000000006</v>
      </c>
      <c r="E12" s="5">
        <f>E9*C12</f>
        <v>594.70000000000005</v>
      </c>
      <c r="F12" s="5">
        <f t="shared" si="1"/>
        <v>608.94999999999993</v>
      </c>
      <c r="G12" s="5">
        <f t="shared" si="0"/>
        <v>605.9899999999999</v>
      </c>
      <c r="H12" s="5">
        <f>C12*H9</f>
        <v>522.11999999999989</v>
      </c>
      <c r="I12" s="5">
        <f>C12*I9</f>
        <v>565.05999999999995</v>
      </c>
      <c r="J12" s="5">
        <f>C12*J9</f>
        <v>612.55999999999995</v>
      </c>
      <c r="K12" s="5">
        <f>C12*K9</f>
        <v>640.86999999999989</v>
      </c>
      <c r="L12" s="5">
        <f>C12*L9</f>
        <v>672.6</v>
      </c>
      <c r="M12" s="5">
        <f>C12*M9</f>
        <v>674.68999999999994</v>
      </c>
      <c r="N12" s="5">
        <f>C12*N9</f>
        <v>681.71999999999991</v>
      </c>
      <c r="O12" s="5">
        <f>C12*O9</f>
        <v>689.50999999999988</v>
      </c>
      <c r="P12" s="5">
        <f>C12*P9</f>
        <v>685.89999999999986</v>
      </c>
      <c r="Q12" s="5">
        <f>C12*Q9</f>
        <v>677.15999999999985</v>
      </c>
      <c r="R12" s="5">
        <f>C12*R9</f>
        <v>651.50999999999988</v>
      </c>
      <c r="U12" s="9">
        <v>1.35</v>
      </c>
      <c r="V12" s="9">
        <v>0.46</v>
      </c>
      <c r="W12" s="9">
        <v>0.19</v>
      </c>
      <c r="X12" s="9">
        <v>0.41</v>
      </c>
      <c r="Y12" s="9">
        <v>0.37</v>
      </c>
      <c r="Z12" s="9">
        <v>0.11</v>
      </c>
      <c r="AA12" s="9">
        <v>1.67</v>
      </c>
      <c r="AB12" s="9">
        <v>1.49</v>
      </c>
      <c r="AC12" s="9">
        <v>2.5</v>
      </c>
      <c r="AD12" s="15">
        <v>2.2599999999999998</v>
      </c>
      <c r="AE12" s="9">
        <v>1.61</v>
      </c>
      <c r="AF12" s="9">
        <v>2.96</v>
      </c>
    </row>
    <row r="13" spans="1:32" ht="30" customHeight="1" x14ac:dyDescent="0.3">
      <c r="A13" s="3"/>
      <c r="B13" s="3"/>
      <c r="C13" s="4">
        <v>48</v>
      </c>
      <c r="D13" s="5">
        <f>D9*C13</f>
        <v>1715.52</v>
      </c>
      <c r="E13" s="5">
        <f>E9*C13</f>
        <v>1502.4</v>
      </c>
      <c r="F13" s="5">
        <f t="shared" si="1"/>
        <v>1538.3999999999999</v>
      </c>
      <c r="G13" s="5">
        <f t="shared" si="0"/>
        <v>1535.4399999999998</v>
      </c>
      <c r="H13" s="5">
        <f>C13*H9</f>
        <v>1319.04</v>
      </c>
      <c r="I13" s="5">
        <f>C13*I9</f>
        <v>1427.5199999999998</v>
      </c>
      <c r="J13" s="5">
        <f>C13*J9</f>
        <v>1547.5199999999998</v>
      </c>
      <c r="K13" s="5">
        <f>C13*K9</f>
        <v>1619.04</v>
      </c>
      <c r="L13" s="5">
        <f>C13*L9</f>
        <v>1699.1999999999998</v>
      </c>
      <c r="M13" s="5">
        <f>C13*M9</f>
        <v>1704.48</v>
      </c>
      <c r="N13" s="5">
        <f>C13*N9</f>
        <v>1722.2399999999998</v>
      </c>
      <c r="O13" s="5">
        <f>C13*O9</f>
        <v>1741.9199999999996</v>
      </c>
      <c r="P13" s="5">
        <f>C13*P9</f>
        <v>1732.7999999999997</v>
      </c>
      <c r="Q13" s="5">
        <f>C13*Q9</f>
        <v>1710.7199999999998</v>
      </c>
      <c r="R13" s="5">
        <f>C13*R9</f>
        <v>1645.9199999999996</v>
      </c>
      <c r="U13" s="9">
        <v>1.35</v>
      </c>
      <c r="V13" s="9">
        <v>0.46</v>
      </c>
      <c r="W13" s="9">
        <v>0.19</v>
      </c>
      <c r="X13" s="9">
        <v>0.41</v>
      </c>
      <c r="Y13" s="9">
        <v>0.37</v>
      </c>
      <c r="Z13" s="9">
        <v>0.11</v>
      </c>
      <c r="AA13" s="9">
        <v>1.67</v>
      </c>
      <c r="AB13" s="9">
        <v>1.49</v>
      </c>
      <c r="AC13" s="9">
        <v>2.5</v>
      </c>
      <c r="AD13" s="15">
        <v>2.2599999999999998</v>
      </c>
      <c r="AE13" s="9">
        <v>1.61</v>
      </c>
      <c r="AF13" s="9">
        <v>2.96</v>
      </c>
    </row>
    <row r="14" spans="1:32" ht="30" customHeight="1" x14ac:dyDescent="0.3">
      <c r="A14" s="3" t="s">
        <v>6</v>
      </c>
      <c r="B14" s="3" t="s">
        <v>9</v>
      </c>
      <c r="C14" s="4" t="s">
        <v>8</v>
      </c>
      <c r="D14" s="5">
        <v>35.75</v>
      </c>
      <c r="E14" s="5">
        <f>D14-4.44</f>
        <v>31.31</v>
      </c>
      <c r="F14" s="5">
        <f>E14+0.75</f>
        <v>32.06</v>
      </c>
      <c r="G14" s="5">
        <f t="shared" si="0"/>
        <v>29.1</v>
      </c>
      <c r="H14" s="5">
        <f>G14-AE14</f>
        <v>27.490000000000002</v>
      </c>
      <c r="I14" s="5">
        <f>H14+AD14</f>
        <v>29.75</v>
      </c>
      <c r="J14" s="5">
        <f>I14+AC14</f>
        <v>32.25</v>
      </c>
      <c r="K14" s="5">
        <f>J14+AB14</f>
        <v>33.74</v>
      </c>
      <c r="L14" s="5">
        <f>K14+AA14</f>
        <v>35.410000000000004</v>
      </c>
      <c r="M14" s="5">
        <f>L14+Z14</f>
        <v>35.520000000000003</v>
      </c>
      <c r="N14" s="5">
        <f t="shared" ref="N14:N69" si="2">M14+Y14</f>
        <v>35.89</v>
      </c>
      <c r="O14" s="5">
        <f t="shared" ref="O14:O69" si="3">N14+X14</f>
        <v>36.299999999999997</v>
      </c>
      <c r="P14" s="5">
        <f t="shared" ref="P14:P69" si="4">O14-W14</f>
        <v>36.11</v>
      </c>
      <c r="Q14" s="5">
        <f t="shared" ref="Q14:Q69" si="5">P14-V14</f>
        <v>35.65</v>
      </c>
      <c r="R14" s="5">
        <f t="shared" ref="R14:R69" si="6">Q14-U14</f>
        <v>34.299999999999997</v>
      </c>
      <c r="U14" s="9">
        <v>1.35</v>
      </c>
      <c r="V14" s="9">
        <v>0.46</v>
      </c>
      <c r="W14" s="9">
        <v>0.19</v>
      </c>
      <c r="X14" s="9">
        <v>0.41</v>
      </c>
      <c r="Y14" s="9">
        <v>0.37</v>
      </c>
      <c r="Z14" s="9">
        <v>0.11</v>
      </c>
      <c r="AA14" s="9">
        <v>1.67</v>
      </c>
      <c r="AB14" s="9">
        <v>1.49</v>
      </c>
      <c r="AC14" s="9">
        <v>2.5</v>
      </c>
      <c r="AD14" s="15">
        <v>2.2599999999999998</v>
      </c>
      <c r="AE14" s="9">
        <v>1.61</v>
      </c>
      <c r="AF14" s="9">
        <v>2.96</v>
      </c>
    </row>
    <row r="15" spans="1:32" ht="30" customHeight="1" x14ac:dyDescent="0.3">
      <c r="A15" s="3"/>
      <c r="B15" s="3"/>
      <c r="C15" s="4">
        <v>9</v>
      </c>
      <c r="D15" s="5">
        <f>D14*C15</f>
        <v>321.75</v>
      </c>
      <c r="E15" s="5">
        <f>E14*C15</f>
        <v>281.78999999999996</v>
      </c>
      <c r="F15" s="5">
        <f>C15*$F$14</f>
        <v>288.54000000000002</v>
      </c>
      <c r="G15" s="5">
        <f t="shared" si="0"/>
        <v>285.58000000000004</v>
      </c>
      <c r="H15" s="5">
        <f>C15*H14</f>
        <v>247.41000000000003</v>
      </c>
      <c r="I15" s="5">
        <f>C15*I14</f>
        <v>267.75</v>
      </c>
      <c r="J15" s="5">
        <f>C15*J14</f>
        <v>290.25</v>
      </c>
      <c r="K15" s="5">
        <f>C15*K14</f>
        <v>303.66000000000003</v>
      </c>
      <c r="L15" s="5">
        <f>C15*L9</f>
        <v>318.59999999999997</v>
      </c>
      <c r="M15" s="5">
        <f>C15*M14</f>
        <v>319.68</v>
      </c>
      <c r="N15" s="5">
        <f>C15*N14</f>
        <v>323.01</v>
      </c>
      <c r="O15" s="5">
        <f>C15*O14</f>
        <v>326.7</v>
      </c>
      <c r="P15" s="5">
        <f>C15*P14</f>
        <v>324.99</v>
      </c>
      <c r="Q15" s="5">
        <f>C15*Q14</f>
        <v>320.84999999999997</v>
      </c>
      <c r="R15" s="5">
        <f>C15*R14</f>
        <v>308.7</v>
      </c>
      <c r="U15" s="9">
        <v>1.35</v>
      </c>
      <c r="V15" s="9">
        <v>0.46</v>
      </c>
      <c r="W15" s="9">
        <v>0.19</v>
      </c>
      <c r="X15" s="9">
        <v>0.41</v>
      </c>
      <c r="Y15" s="9">
        <v>0.37</v>
      </c>
      <c r="Z15" s="9">
        <v>0.11</v>
      </c>
      <c r="AA15" s="9">
        <v>1.67</v>
      </c>
      <c r="AB15" s="9">
        <v>1.49</v>
      </c>
      <c r="AC15" s="9">
        <v>2.5</v>
      </c>
      <c r="AD15" s="15">
        <v>2.2599999999999998</v>
      </c>
      <c r="AE15" s="9">
        <v>1.61</v>
      </c>
      <c r="AF15" s="9">
        <v>2.96</v>
      </c>
    </row>
    <row r="16" spans="1:32" ht="30" customHeight="1" x14ac:dyDescent="0.3">
      <c r="A16" s="3"/>
      <c r="B16" s="3"/>
      <c r="C16" s="4">
        <v>14</v>
      </c>
      <c r="D16" s="5">
        <f>D14*C16</f>
        <v>500.5</v>
      </c>
      <c r="E16" s="5">
        <f>E14*C16</f>
        <v>438.34</v>
      </c>
      <c r="F16" s="5">
        <f t="shared" ref="F16:F18" si="7">C16*$F$14</f>
        <v>448.84000000000003</v>
      </c>
      <c r="G16" s="5">
        <f t="shared" si="0"/>
        <v>445.88000000000005</v>
      </c>
      <c r="H16" s="5">
        <f>C16*H14</f>
        <v>384.86</v>
      </c>
      <c r="I16" s="5">
        <f>C16*I14</f>
        <v>416.5</v>
      </c>
      <c r="J16" s="5">
        <f>C16*J14</f>
        <v>451.5</v>
      </c>
      <c r="K16" s="5">
        <f>C16*K14</f>
        <v>472.36</v>
      </c>
      <c r="L16" s="5">
        <f>C16*L14</f>
        <v>495.74000000000007</v>
      </c>
      <c r="M16" s="5">
        <f>C16*M14</f>
        <v>497.28000000000003</v>
      </c>
      <c r="N16" s="5">
        <f>C16*N14</f>
        <v>502.46000000000004</v>
      </c>
      <c r="O16" s="5">
        <f>C16*O14</f>
        <v>508.19999999999993</v>
      </c>
      <c r="P16" s="5">
        <f>C16*P14</f>
        <v>505.53999999999996</v>
      </c>
      <c r="Q16" s="5">
        <f>C16*Q14</f>
        <v>499.09999999999997</v>
      </c>
      <c r="R16" s="5">
        <f>C16*R14</f>
        <v>480.19999999999993</v>
      </c>
      <c r="U16" s="9">
        <v>1.35</v>
      </c>
      <c r="V16" s="9">
        <v>0.46</v>
      </c>
      <c r="W16" s="9">
        <v>0.19</v>
      </c>
      <c r="X16" s="9">
        <v>0.41</v>
      </c>
      <c r="Y16" s="9">
        <v>0.37</v>
      </c>
      <c r="Z16" s="9">
        <v>0.11</v>
      </c>
      <c r="AA16" s="9">
        <v>1.67</v>
      </c>
      <c r="AB16" s="9">
        <v>1.49</v>
      </c>
      <c r="AC16" s="9">
        <v>2.5</v>
      </c>
      <c r="AD16" s="15">
        <v>2.2599999999999998</v>
      </c>
      <c r="AE16" s="9">
        <v>1.61</v>
      </c>
      <c r="AF16" s="9">
        <v>2.96</v>
      </c>
    </row>
    <row r="17" spans="1:32" ht="30" customHeight="1" x14ac:dyDescent="0.3">
      <c r="A17" s="3"/>
      <c r="B17" s="3"/>
      <c r="C17" s="4">
        <v>19</v>
      </c>
      <c r="D17" s="5">
        <f>D14*C17</f>
        <v>679.25</v>
      </c>
      <c r="E17" s="5">
        <f>E14*C17</f>
        <v>594.89</v>
      </c>
      <c r="F17" s="5">
        <f t="shared" si="7"/>
        <v>609.1400000000001</v>
      </c>
      <c r="G17" s="5">
        <f t="shared" si="0"/>
        <v>606.18000000000006</v>
      </c>
      <c r="H17" s="5">
        <f>C17*H14</f>
        <v>522.31000000000006</v>
      </c>
      <c r="I17" s="5">
        <f>C17*I14</f>
        <v>565.25</v>
      </c>
      <c r="J17" s="5">
        <f>C17*J14</f>
        <v>612.75</v>
      </c>
      <c r="K17" s="5">
        <f>C17*K14</f>
        <v>641.06000000000006</v>
      </c>
      <c r="L17" s="5">
        <f>C17*L14</f>
        <v>672.79000000000008</v>
      </c>
      <c r="M17" s="5">
        <f>C17*M14</f>
        <v>674.88000000000011</v>
      </c>
      <c r="N17" s="5">
        <f>C17*N14</f>
        <v>681.91</v>
      </c>
      <c r="O17" s="5">
        <f>C17*O14</f>
        <v>689.69999999999993</v>
      </c>
      <c r="P17" s="5">
        <f>C17*P14</f>
        <v>686.09</v>
      </c>
      <c r="Q17" s="5">
        <f>C17*Q14</f>
        <v>677.35</v>
      </c>
      <c r="R17" s="5">
        <f>C17*R14</f>
        <v>651.69999999999993</v>
      </c>
      <c r="U17" s="9">
        <v>1.35</v>
      </c>
      <c r="V17" s="9">
        <v>0.46</v>
      </c>
      <c r="W17" s="9">
        <v>0.19</v>
      </c>
      <c r="X17" s="9">
        <v>0.41</v>
      </c>
      <c r="Y17" s="9">
        <v>0.37</v>
      </c>
      <c r="Z17" s="9">
        <v>0.11</v>
      </c>
      <c r="AA17" s="9">
        <v>1.67</v>
      </c>
      <c r="AB17" s="9">
        <v>1.49</v>
      </c>
      <c r="AC17" s="9">
        <v>2.5</v>
      </c>
      <c r="AD17" s="15">
        <v>2.2599999999999998</v>
      </c>
      <c r="AE17" s="9">
        <v>1.61</v>
      </c>
      <c r="AF17" s="9">
        <v>2.96</v>
      </c>
    </row>
    <row r="18" spans="1:32" ht="30" customHeight="1" x14ac:dyDescent="0.3">
      <c r="A18" s="3"/>
      <c r="B18" s="3"/>
      <c r="C18" s="4">
        <v>48</v>
      </c>
      <c r="D18" s="5">
        <f>D14*C18</f>
        <v>1716</v>
      </c>
      <c r="E18" s="5">
        <f>E14*C18</f>
        <v>1502.8799999999999</v>
      </c>
      <c r="F18" s="5">
        <f t="shared" si="7"/>
        <v>1538.88</v>
      </c>
      <c r="G18" s="5">
        <f t="shared" si="0"/>
        <v>1535.92</v>
      </c>
      <c r="H18" s="5">
        <f>C18*H14</f>
        <v>1319.52</v>
      </c>
      <c r="I18" s="5">
        <f>C18*I14</f>
        <v>1428</v>
      </c>
      <c r="J18" s="5">
        <f>C18*J14</f>
        <v>1548</v>
      </c>
      <c r="K18" s="5">
        <f>C18*K14</f>
        <v>1619.52</v>
      </c>
      <c r="L18" s="5">
        <f>C18*L14</f>
        <v>1699.6800000000003</v>
      </c>
      <c r="M18" s="5">
        <f>C18*M14</f>
        <v>1704.96</v>
      </c>
      <c r="N18" s="5">
        <f>C18*N14</f>
        <v>1722.72</v>
      </c>
      <c r="O18" s="5">
        <f>C18*O14</f>
        <v>1742.3999999999999</v>
      </c>
      <c r="P18" s="5">
        <f>C18*P14</f>
        <v>1733.28</v>
      </c>
      <c r="Q18" s="5">
        <f>C18*Q14</f>
        <v>1711.1999999999998</v>
      </c>
      <c r="R18" s="5">
        <f>C18*R14</f>
        <v>1646.3999999999999</v>
      </c>
      <c r="U18" s="9">
        <v>1.35</v>
      </c>
      <c r="V18" s="9">
        <v>0.46</v>
      </c>
      <c r="W18" s="9">
        <v>0.19</v>
      </c>
      <c r="X18" s="9">
        <v>0.41</v>
      </c>
      <c r="Y18" s="9">
        <v>0.37</v>
      </c>
      <c r="Z18" s="9">
        <v>0.11</v>
      </c>
      <c r="AA18" s="9">
        <v>1.67</v>
      </c>
      <c r="AB18" s="9">
        <v>1.49</v>
      </c>
      <c r="AC18" s="9">
        <v>2.5</v>
      </c>
      <c r="AD18" s="15">
        <v>2.2599999999999998</v>
      </c>
      <c r="AE18" s="9">
        <v>1.61</v>
      </c>
      <c r="AF18" s="9">
        <v>2.96</v>
      </c>
    </row>
    <row r="19" spans="1:32" ht="30" customHeight="1" x14ac:dyDescent="0.3">
      <c r="A19" s="3" t="s">
        <v>6</v>
      </c>
      <c r="B19" s="3" t="s">
        <v>10</v>
      </c>
      <c r="C19" s="4" t="s">
        <v>8</v>
      </c>
      <c r="D19" s="5">
        <v>35.42</v>
      </c>
      <c r="E19" s="5">
        <f>D19-4.44</f>
        <v>30.98</v>
      </c>
      <c r="F19" s="5">
        <f>E19+0.75</f>
        <v>31.73</v>
      </c>
      <c r="G19" s="5">
        <f t="shared" si="0"/>
        <v>28.77</v>
      </c>
      <c r="H19" s="5">
        <f>G19-AE19</f>
        <v>27.16</v>
      </c>
      <c r="I19" s="5">
        <f>H19+AD19</f>
        <v>29.42</v>
      </c>
      <c r="J19" s="5">
        <f>I19+AC19</f>
        <v>31.92</v>
      </c>
      <c r="K19" s="5">
        <f>J19+AB19</f>
        <v>33.410000000000004</v>
      </c>
      <c r="L19" s="5">
        <f>K19+AA19</f>
        <v>35.080000000000005</v>
      </c>
      <c r="M19" s="5">
        <f>L19+Z19</f>
        <v>35.190000000000005</v>
      </c>
      <c r="N19" s="5">
        <f t="shared" si="2"/>
        <v>35.56</v>
      </c>
      <c r="O19" s="5">
        <f t="shared" si="3"/>
        <v>35.97</v>
      </c>
      <c r="P19" s="5">
        <f t="shared" si="4"/>
        <v>35.78</v>
      </c>
      <c r="Q19" s="5">
        <f t="shared" si="5"/>
        <v>35.32</v>
      </c>
      <c r="R19" s="5">
        <f t="shared" si="6"/>
        <v>33.97</v>
      </c>
      <c r="U19" s="9">
        <v>1.35</v>
      </c>
      <c r="V19" s="9">
        <v>0.46</v>
      </c>
      <c r="W19" s="9">
        <v>0.19</v>
      </c>
      <c r="X19" s="9">
        <v>0.41</v>
      </c>
      <c r="Y19" s="9">
        <v>0.37</v>
      </c>
      <c r="Z19" s="9">
        <v>0.11</v>
      </c>
      <c r="AA19" s="9">
        <v>1.67</v>
      </c>
      <c r="AB19" s="9">
        <v>1.49</v>
      </c>
      <c r="AC19" s="9">
        <v>2.5</v>
      </c>
      <c r="AD19" s="15">
        <v>2.2599999999999998</v>
      </c>
      <c r="AE19" s="9">
        <v>1.61</v>
      </c>
      <c r="AF19" s="9">
        <v>2.96</v>
      </c>
    </row>
    <row r="20" spans="1:32" ht="30" customHeight="1" x14ac:dyDescent="0.3">
      <c r="A20" s="3"/>
      <c r="B20" s="3"/>
      <c r="C20" s="4">
        <v>9</v>
      </c>
      <c r="D20" s="5">
        <f>D19*C20</f>
        <v>318.78000000000003</v>
      </c>
      <c r="E20" s="5">
        <f>E19*C20</f>
        <v>278.82</v>
      </c>
      <c r="F20" s="5">
        <f>C20*$F$19</f>
        <v>285.57</v>
      </c>
      <c r="G20" s="5">
        <f t="shared" si="0"/>
        <v>282.61</v>
      </c>
      <c r="H20" s="5">
        <f>C20*H19</f>
        <v>244.44</v>
      </c>
      <c r="I20" s="5">
        <f>C20*I19</f>
        <v>264.78000000000003</v>
      </c>
      <c r="J20" s="5">
        <f>C20*J19</f>
        <v>287.28000000000003</v>
      </c>
      <c r="K20" s="5">
        <f>C20*K19</f>
        <v>300.69000000000005</v>
      </c>
      <c r="L20" s="5">
        <f>C20*L19</f>
        <v>315.72000000000003</v>
      </c>
      <c r="M20" s="5">
        <f>C20*M19</f>
        <v>316.71000000000004</v>
      </c>
      <c r="N20" s="5">
        <f>C20*N19</f>
        <v>320.04000000000002</v>
      </c>
      <c r="O20" s="5">
        <f>C20*O19</f>
        <v>323.73</v>
      </c>
      <c r="P20" s="5">
        <f>C20*P19</f>
        <v>322.02</v>
      </c>
      <c r="Q20" s="5">
        <f>C20*Q19</f>
        <v>317.88</v>
      </c>
      <c r="R20" s="5">
        <f>C20*R19</f>
        <v>305.73</v>
      </c>
      <c r="U20" s="9">
        <v>1.35</v>
      </c>
      <c r="V20" s="9">
        <v>0.46</v>
      </c>
      <c r="W20" s="9">
        <v>0.19</v>
      </c>
      <c r="X20" s="9">
        <v>0.41</v>
      </c>
      <c r="Y20" s="9">
        <v>0.37</v>
      </c>
      <c r="Z20" s="9">
        <v>0.11</v>
      </c>
      <c r="AA20" s="9">
        <v>1.67</v>
      </c>
      <c r="AB20" s="9">
        <v>1.49</v>
      </c>
      <c r="AC20" s="9">
        <v>2.5</v>
      </c>
      <c r="AD20" s="15">
        <v>2.2599999999999998</v>
      </c>
      <c r="AE20" s="9">
        <v>1.61</v>
      </c>
      <c r="AF20" s="9">
        <v>2.96</v>
      </c>
    </row>
    <row r="21" spans="1:32" ht="30" customHeight="1" x14ac:dyDescent="0.3">
      <c r="A21" s="3"/>
      <c r="B21" s="3"/>
      <c r="C21" s="4">
        <v>14</v>
      </c>
      <c r="D21" s="5">
        <f>D19*C21</f>
        <v>495.88</v>
      </c>
      <c r="E21" s="5">
        <f>E19*C21</f>
        <v>433.72</v>
      </c>
      <c r="F21" s="5">
        <f t="shared" ref="F21:F23" si="8">C21*$F$19</f>
        <v>444.22</v>
      </c>
      <c r="G21" s="5">
        <f t="shared" si="0"/>
        <v>441.26000000000005</v>
      </c>
      <c r="H21" s="5">
        <f>C21*H19</f>
        <v>380.24</v>
      </c>
      <c r="I21" s="5">
        <f>C21*I19</f>
        <v>411.88</v>
      </c>
      <c r="J21" s="5">
        <f>C21*J19</f>
        <v>446.88</v>
      </c>
      <c r="K21" s="5">
        <f>C21*K19</f>
        <v>467.74000000000007</v>
      </c>
      <c r="L21" s="5">
        <f>C21*L19</f>
        <v>491.12000000000006</v>
      </c>
      <c r="M21" s="5">
        <f>C21*M19</f>
        <v>492.66000000000008</v>
      </c>
      <c r="N21" s="5">
        <f>C21*N19</f>
        <v>497.84000000000003</v>
      </c>
      <c r="O21" s="5">
        <f>C21*O19</f>
        <v>503.58</v>
      </c>
      <c r="P21" s="5">
        <f>C21*P19</f>
        <v>500.92</v>
      </c>
      <c r="Q21" s="5">
        <f>C21*Q19</f>
        <v>494.48</v>
      </c>
      <c r="R21" s="5">
        <f>C21*R19</f>
        <v>475.58</v>
      </c>
      <c r="U21" s="9">
        <v>1.35</v>
      </c>
      <c r="V21" s="9">
        <v>0.46</v>
      </c>
      <c r="W21" s="9">
        <v>0.19</v>
      </c>
      <c r="X21" s="9">
        <v>0.41</v>
      </c>
      <c r="Y21" s="9">
        <v>0.37</v>
      </c>
      <c r="Z21" s="9">
        <v>0.11</v>
      </c>
      <c r="AA21" s="9">
        <v>1.67</v>
      </c>
      <c r="AB21" s="9">
        <v>1.49</v>
      </c>
      <c r="AC21" s="9">
        <v>2.5</v>
      </c>
      <c r="AD21" s="15">
        <v>2.2599999999999998</v>
      </c>
      <c r="AE21" s="9">
        <v>1.61</v>
      </c>
      <c r="AF21" s="9">
        <v>2.96</v>
      </c>
    </row>
    <row r="22" spans="1:32" ht="30" customHeight="1" x14ac:dyDescent="0.3">
      <c r="A22" s="3"/>
      <c r="B22" s="3"/>
      <c r="C22" s="4">
        <v>19</v>
      </c>
      <c r="D22" s="5">
        <f>D19*C22</f>
        <v>672.98</v>
      </c>
      <c r="E22" s="5">
        <f>E19*C22</f>
        <v>588.62</v>
      </c>
      <c r="F22" s="5">
        <f t="shared" si="8"/>
        <v>602.87</v>
      </c>
      <c r="G22" s="5">
        <f t="shared" si="0"/>
        <v>599.91</v>
      </c>
      <c r="H22" s="5">
        <f>C22*H19</f>
        <v>516.04</v>
      </c>
      <c r="I22" s="5">
        <f>C22*I19</f>
        <v>558.98</v>
      </c>
      <c r="J22" s="5">
        <f>C22*J19</f>
        <v>606.48</v>
      </c>
      <c r="K22" s="5">
        <f>C22*K19</f>
        <v>634.79000000000008</v>
      </c>
      <c r="L22" s="5">
        <f>C22*L19</f>
        <v>666.5200000000001</v>
      </c>
      <c r="M22" s="5">
        <f>C22*M19</f>
        <v>668.61000000000013</v>
      </c>
      <c r="N22" s="5">
        <f>C22*N19</f>
        <v>675.6400000000001</v>
      </c>
      <c r="O22" s="5">
        <f>C22*O19</f>
        <v>683.43</v>
      </c>
      <c r="P22" s="5">
        <f>C22*P19</f>
        <v>679.82</v>
      </c>
      <c r="Q22" s="5">
        <f>C22*Q19</f>
        <v>671.08</v>
      </c>
      <c r="R22" s="5">
        <f>C22*R19</f>
        <v>645.42999999999995</v>
      </c>
      <c r="U22" s="9">
        <v>1.35</v>
      </c>
      <c r="V22" s="9">
        <v>0.46</v>
      </c>
      <c r="W22" s="9">
        <v>0.19</v>
      </c>
      <c r="X22" s="9">
        <v>0.41</v>
      </c>
      <c r="Y22" s="9">
        <v>0.37</v>
      </c>
      <c r="Z22" s="9">
        <v>0.11</v>
      </c>
      <c r="AA22" s="9">
        <v>1.67</v>
      </c>
      <c r="AB22" s="9">
        <v>1.49</v>
      </c>
      <c r="AC22" s="9">
        <v>2.5</v>
      </c>
      <c r="AD22" s="15">
        <v>2.2599999999999998</v>
      </c>
      <c r="AE22" s="9">
        <v>1.61</v>
      </c>
      <c r="AF22" s="9">
        <v>2.96</v>
      </c>
    </row>
    <row r="23" spans="1:32" ht="30" customHeight="1" x14ac:dyDescent="0.3">
      <c r="A23" s="3"/>
      <c r="B23" s="3"/>
      <c r="C23" s="4">
        <v>48</v>
      </c>
      <c r="D23" s="5">
        <f>D19*C23</f>
        <v>1700.16</v>
      </c>
      <c r="E23" s="5">
        <f>E19*C23</f>
        <v>1487.04</v>
      </c>
      <c r="F23" s="5">
        <f t="shared" si="8"/>
        <v>1523.04</v>
      </c>
      <c r="G23" s="5">
        <f t="shared" si="0"/>
        <v>1520.08</v>
      </c>
      <c r="H23" s="5">
        <f>C23*H19</f>
        <v>1303.68</v>
      </c>
      <c r="I23" s="5">
        <f>C23*I19</f>
        <v>1412.16</v>
      </c>
      <c r="J23" s="5">
        <f>C23*J19</f>
        <v>1532.16</v>
      </c>
      <c r="K23" s="5">
        <f>C23*K19</f>
        <v>1603.6800000000003</v>
      </c>
      <c r="L23" s="5">
        <f>C23*L19</f>
        <v>1683.8400000000001</v>
      </c>
      <c r="M23" s="5">
        <f>C23*M19</f>
        <v>1689.1200000000003</v>
      </c>
      <c r="N23" s="5">
        <f>C23*N19</f>
        <v>1706.88</v>
      </c>
      <c r="O23" s="5">
        <f>C23*O19</f>
        <v>1726.56</v>
      </c>
      <c r="P23" s="5">
        <f>C23*P19</f>
        <v>1717.44</v>
      </c>
      <c r="Q23" s="5">
        <f>C23*Q19</f>
        <v>1695.3600000000001</v>
      </c>
      <c r="R23" s="5">
        <f>C23*R19</f>
        <v>1630.56</v>
      </c>
      <c r="U23" s="9">
        <v>1.35</v>
      </c>
      <c r="V23" s="9">
        <v>0.46</v>
      </c>
      <c r="W23" s="9">
        <v>0.19</v>
      </c>
      <c r="X23" s="9">
        <v>0.41</v>
      </c>
      <c r="Y23" s="9">
        <v>0.37</v>
      </c>
      <c r="Z23" s="9">
        <v>0.11</v>
      </c>
      <c r="AA23" s="9">
        <v>1.67</v>
      </c>
      <c r="AB23" s="9">
        <v>1.49</v>
      </c>
      <c r="AC23" s="9">
        <v>2.5</v>
      </c>
      <c r="AD23" s="15">
        <v>2.2599999999999998</v>
      </c>
      <c r="AE23" s="9">
        <v>1.61</v>
      </c>
      <c r="AF23" s="9">
        <v>2.96</v>
      </c>
    </row>
    <row r="24" spans="1:32" ht="30" customHeight="1" x14ac:dyDescent="0.3">
      <c r="A24" s="3" t="s">
        <v>6</v>
      </c>
      <c r="B24" s="3" t="s">
        <v>11</v>
      </c>
      <c r="C24" s="4" t="s">
        <v>8</v>
      </c>
      <c r="D24" s="5">
        <v>35.79</v>
      </c>
      <c r="E24" s="5">
        <f>D24-4.44</f>
        <v>31.349999999999998</v>
      </c>
      <c r="F24" s="5">
        <f>E24+0.75</f>
        <v>32.099999999999994</v>
      </c>
      <c r="G24" s="5">
        <f t="shared" si="0"/>
        <v>29.139999999999993</v>
      </c>
      <c r="H24" s="5">
        <f>G24-AE24</f>
        <v>27.529999999999994</v>
      </c>
      <c r="I24" s="5">
        <f>H24+AD24</f>
        <v>29.789999999999992</v>
      </c>
      <c r="J24" s="5">
        <f>I24+AC24</f>
        <v>32.289999999999992</v>
      </c>
      <c r="K24" s="5">
        <f>J24+AB24</f>
        <v>33.779999999999994</v>
      </c>
      <c r="L24" s="5">
        <f>K24+AA24</f>
        <v>35.449999999999996</v>
      </c>
      <c r="M24" s="5">
        <f>L24+Z24</f>
        <v>35.559999999999995</v>
      </c>
      <c r="N24" s="5">
        <f t="shared" si="2"/>
        <v>35.929999999999993</v>
      </c>
      <c r="O24" s="5">
        <f t="shared" si="3"/>
        <v>36.339999999999989</v>
      </c>
      <c r="P24" s="5">
        <f t="shared" si="4"/>
        <v>36.149999999999991</v>
      </c>
      <c r="Q24" s="5">
        <f t="shared" si="5"/>
        <v>35.689999999999991</v>
      </c>
      <c r="R24" s="5">
        <f t="shared" si="6"/>
        <v>34.339999999999989</v>
      </c>
      <c r="U24" s="9">
        <v>1.35</v>
      </c>
      <c r="V24" s="9">
        <v>0.46</v>
      </c>
      <c r="W24" s="9">
        <v>0.19</v>
      </c>
      <c r="X24" s="9">
        <v>0.41</v>
      </c>
      <c r="Y24" s="9">
        <v>0.37</v>
      </c>
      <c r="Z24" s="9">
        <v>0.11</v>
      </c>
      <c r="AA24" s="9">
        <v>1.67</v>
      </c>
      <c r="AB24" s="9">
        <v>1.49</v>
      </c>
      <c r="AC24" s="9">
        <v>2.5</v>
      </c>
      <c r="AD24" s="15">
        <v>2.2599999999999998</v>
      </c>
      <c r="AE24" s="9">
        <v>1.61</v>
      </c>
      <c r="AF24" s="9">
        <v>2.96</v>
      </c>
    </row>
    <row r="25" spans="1:32" ht="30" customHeight="1" x14ac:dyDescent="0.3">
      <c r="A25" s="3"/>
      <c r="B25" s="3"/>
      <c r="C25" s="4">
        <v>9</v>
      </c>
      <c r="D25" s="5">
        <f>D24*C25</f>
        <v>322.11</v>
      </c>
      <c r="E25" s="5">
        <f>E24*C25</f>
        <v>282.14999999999998</v>
      </c>
      <c r="F25" s="5">
        <f>C25*$F$24</f>
        <v>288.89999999999998</v>
      </c>
      <c r="G25" s="5">
        <f t="shared" si="0"/>
        <v>285.94</v>
      </c>
      <c r="H25" s="5">
        <f>C25*H24</f>
        <v>247.76999999999995</v>
      </c>
      <c r="I25" s="5">
        <f>C25*I24</f>
        <v>268.1099999999999</v>
      </c>
      <c r="J25" s="5">
        <f>C25*J24</f>
        <v>290.6099999999999</v>
      </c>
      <c r="K25" s="5">
        <f>C25*K24</f>
        <v>304.01999999999992</v>
      </c>
      <c r="L25" s="5">
        <f>C25*L24</f>
        <v>319.04999999999995</v>
      </c>
      <c r="M25" s="5">
        <f>C25*M24</f>
        <v>320.03999999999996</v>
      </c>
      <c r="N25" s="5">
        <f>C25*N24</f>
        <v>323.36999999999995</v>
      </c>
      <c r="O25" s="5">
        <f>C25*O24</f>
        <v>327.05999999999989</v>
      </c>
      <c r="P25" s="5">
        <f>C25*P24</f>
        <v>325.34999999999991</v>
      </c>
      <c r="Q25" s="5">
        <f>C25*Q24</f>
        <v>321.20999999999992</v>
      </c>
      <c r="R25" s="5">
        <f>C25*R24</f>
        <v>309.05999999999989</v>
      </c>
      <c r="U25" s="9">
        <v>1.35</v>
      </c>
      <c r="V25" s="9">
        <v>0.46</v>
      </c>
      <c r="W25" s="9">
        <v>0.19</v>
      </c>
      <c r="X25" s="9">
        <v>0.41</v>
      </c>
      <c r="Y25" s="9">
        <v>0.37</v>
      </c>
      <c r="Z25" s="9">
        <v>0.11</v>
      </c>
      <c r="AA25" s="9">
        <v>1.67</v>
      </c>
      <c r="AB25" s="9">
        <v>1.49</v>
      </c>
      <c r="AC25" s="9">
        <v>2.5</v>
      </c>
      <c r="AD25" s="15">
        <v>2.2599999999999998</v>
      </c>
      <c r="AE25" s="9">
        <v>1.61</v>
      </c>
      <c r="AF25" s="9">
        <v>2.96</v>
      </c>
    </row>
    <row r="26" spans="1:32" ht="30" customHeight="1" x14ac:dyDescent="0.3">
      <c r="A26" s="3"/>
      <c r="B26" s="3"/>
      <c r="C26" s="4">
        <v>14</v>
      </c>
      <c r="D26" s="5">
        <f>D24*C26</f>
        <v>501.06</v>
      </c>
      <c r="E26" s="5">
        <f>E24*C26</f>
        <v>438.9</v>
      </c>
      <c r="F26" s="5">
        <f t="shared" ref="F26:F28" si="9">C26*$F$24</f>
        <v>449.39999999999992</v>
      </c>
      <c r="G26" s="5">
        <f t="shared" si="0"/>
        <v>446.43999999999994</v>
      </c>
      <c r="H26" s="5">
        <f>C26*H24</f>
        <v>385.4199999999999</v>
      </c>
      <c r="I26" s="5">
        <f>C26*I24</f>
        <v>417.05999999999989</v>
      </c>
      <c r="J26" s="5">
        <f>C26*J24</f>
        <v>452.05999999999989</v>
      </c>
      <c r="K26" s="5">
        <f>C26*K24</f>
        <v>472.9199999999999</v>
      </c>
      <c r="L26" s="5">
        <f>C26*L24</f>
        <v>496.29999999999995</v>
      </c>
      <c r="M26" s="5">
        <f>C26*M24</f>
        <v>497.83999999999992</v>
      </c>
      <c r="N26" s="5">
        <f>C26*N24</f>
        <v>503.01999999999987</v>
      </c>
      <c r="O26" s="5">
        <f>C26*O24</f>
        <v>508.75999999999988</v>
      </c>
      <c r="P26" s="5">
        <f>C26*P24</f>
        <v>506.09999999999991</v>
      </c>
      <c r="Q26" s="5">
        <f>C26*Q24</f>
        <v>499.65999999999985</v>
      </c>
      <c r="R26" s="5">
        <f>C26*R24</f>
        <v>480.75999999999988</v>
      </c>
      <c r="U26" s="9">
        <v>1.35</v>
      </c>
      <c r="V26" s="9">
        <v>0.46</v>
      </c>
      <c r="W26" s="9">
        <v>0.19</v>
      </c>
      <c r="X26" s="9">
        <v>0.41</v>
      </c>
      <c r="Y26" s="9">
        <v>0.37</v>
      </c>
      <c r="Z26" s="9">
        <v>0.11</v>
      </c>
      <c r="AA26" s="9">
        <v>1.67</v>
      </c>
      <c r="AB26" s="9">
        <v>1.49</v>
      </c>
      <c r="AC26" s="9">
        <v>2.5</v>
      </c>
      <c r="AD26" s="15">
        <v>2.2599999999999998</v>
      </c>
      <c r="AE26" s="9">
        <v>1.61</v>
      </c>
      <c r="AF26" s="9">
        <v>2.96</v>
      </c>
    </row>
    <row r="27" spans="1:32" ht="30" customHeight="1" x14ac:dyDescent="0.3">
      <c r="A27" s="3"/>
      <c r="B27" s="3"/>
      <c r="C27" s="4">
        <v>19</v>
      </c>
      <c r="D27" s="5">
        <f>D24*C27</f>
        <v>680.01</v>
      </c>
      <c r="E27" s="5">
        <f>E24*C27</f>
        <v>595.65</v>
      </c>
      <c r="F27" s="5">
        <f t="shared" si="9"/>
        <v>609.89999999999986</v>
      </c>
      <c r="G27" s="5">
        <f t="shared" si="0"/>
        <v>606.93999999999983</v>
      </c>
      <c r="H27" s="5">
        <f>C27*H24</f>
        <v>523.06999999999994</v>
      </c>
      <c r="I27" s="5">
        <f>C27*I24</f>
        <v>566.00999999999988</v>
      </c>
      <c r="J27" s="5">
        <f>C27*J24</f>
        <v>613.50999999999988</v>
      </c>
      <c r="K27" s="5">
        <f>C27*K24</f>
        <v>641.81999999999994</v>
      </c>
      <c r="L27" s="5">
        <f>C27*L24</f>
        <v>673.55</v>
      </c>
      <c r="M27" s="5">
        <f>C27*M24</f>
        <v>675.63999999999987</v>
      </c>
      <c r="N27" s="5">
        <f>C27*N24</f>
        <v>682.66999999999985</v>
      </c>
      <c r="O27" s="5">
        <f>C27*O24</f>
        <v>690.45999999999981</v>
      </c>
      <c r="P27" s="5">
        <f>C27*P24</f>
        <v>686.8499999999998</v>
      </c>
      <c r="Q27" s="5">
        <f>C27*Q24</f>
        <v>678.10999999999979</v>
      </c>
      <c r="R27" s="5">
        <f>C27*R24</f>
        <v>652.45999999999981</v>
      </c>
      <c r="U27" s="9">
        <v>1.35</v>
      </c>
      <c r="V27" s="9">
        <v>0.46</v>
      </c>
      <c r="W27" s="9">
        <v>0.19</v>
      </c>
      <c r="X27" s="9">
        <v>0.41</v>
      </c>
      <c r="Y27" s="9">
        <v>0.37</v>
      </c>
      <c r="Z27" s="9">
        <v>0.11</v>
      </c>
      <c r="AA27" s="9">
        <v>1.67</v>
      </c>
      <c r="AB27" s="9">
        <v>1.49</v>
      </c>
      <c r="AC27" s="9">
        <v>2.5</v>
      </c>
      <c r="AD27" s="15">
        <v>2.2599999999999998</v>
      </c>
      <c r="AE27" s="9">
        <v>1.61</v>
      </c>
      <c r="AF27" s="9">
        <v>2.96</v>
      </c>
    </row>
    <row r="28" spans="1:32" ht="30" customHeight="1" x14ac:dyDescent="0.3">
      <c r="A28" s="3"/>
      <c r="B28" s="3"/>
      <c r="C28" s="4">
        <v>48</v>
      </c>
      <c r="D28" s="5">
        <f>D24*C28</f>
        <v>1717.92</v>
      </c>
      <c r="E28" s="5">
        <f>E24*C28</f>
        <v>1504.8</v>
      </c>
      <c r="F28" s="5">
        <f t="shared" si="9"/>
        <v>1540.7999999999997</v>
      </c>
      <c r="G28" s="5">
        <f t="shared" si="0"/>
        <v>1537.8399999999997</v>
      </c>
      <c r="H28" s="5">
        <f>C28*H24</f>
        <v>1321.4399999999996</v>
      </c>
      <c r="I28" s="5">
        <f>C28*I24</f>
        <v>1429.9199999999996</v>
      </c>
      <c r="J28" s="5">
        <f>C28*J24</f>
        <v>1549.9199999999996</v>
      </c>
      <c r="K28" s="5">
        <f>C28*K24</f>
        <v>1621.4399999999996</v>
      </c>
      <c r="L28" s="5">
        <f>C28*L24</f>
        <v>1701.6</v>
      </c>
      <c r="M28" s="5">
        <f>C28*M24</f>
        <v>1706.8799999999997</v>
      </c>
      <c r="N28" s="5">
        <f>C28*N24</f>
        <v>1724.6399999999996</v>
      </c>
      <c r="O28" s="5">
        <f>C28*O24</f>
        <v>1744.3199999999995</v>
      </c>
      <c r="P28" s="5">
        <f>C28*P24</f>
        <v>1735.1999999999996</v>
      </c>
      <c r="Q28" s="5">
        <f>C28*Q24</f>
        <v>1713.1199999999994</v>
      </c>
      <c r="R28" s="5">
        <f>C28*R24</f>
        <v>1648.3199999999995</v>
      </c>
      <c r="U28" s="9">
        <v>1.35</v>
      </c>
      <c r="V28" s="9">
        <v>0.46</v>
      </c>
      <c r="W28" s="9">
        <v>0.19</v>
      </c>
      <c r="X28" s="9">
        <v>0.41</v>
      </c>
      <c r="Y28" s="9">
        <v>0.37</v>
      </c>
      <c r="Z28" s="9">
        <v>0.11</v>
      </c>
      <c r="AA28" s="9">
        <v>1.67</v>
      </c>
      <c r="AB28" s="9">
        <v>1.49</v>
      </c>
      <c r="AC28" s="9">
        <v>2.5</v>
      </c>
      <c r="AD28" s="15">
        <v>2.2599999999999998</v>
      </c>
      <c r="AE28" s="9">
        <v>1.61</v>
      </c>
      <c r="AF28" s="9">
        <v>2.96</v>
      </c>
    </row>
    <row r="29" spans="1:32" ht="30" customHeight="1" x14ac:dyDescent="0.3">
      <c r="A29" s="6" t="s">
        <v>6</v>
      </c>
      <c r="B29" s="3" t="s">
        <v>12</v>
      </c>
      <c r="C29" s="4" t="s">
        <v>8</v>
      </c>
      <c r="D29" s="5">
        <v>35.950000000000003</v>
      </c>
      <c r="E29" s="5">
        <f>D29-4.44</f>
        <v>31.51</v>
      </c>
      <c r="F29" s="5">
        <f>E29+0.75</f>
        <v>32.260000000000005</v>
      </c>
      <c r="G29" s="5">
        <f t="shared" si="0"/>
        <v>29.300000000000004</v>
      </c>
      <c r="H29" s="5">
        <f>G29-AE29</f>
        <v>27.690000000000005</v>
      </c>
      <c r="I29" s="5">
        <f>H29+AD29</f>
        <v>29.950000000000003</v>
      </c>
      <c r="J29" s="5">
        <f>I29+AC29</f>
        <v>32.450000000000003</v>
      </c>
      <c r="K29" s="5">
        <f>J29+AB29</f>
        <v>33.940000000000005</v>
      </c>
      <c r="L29" s="5">
        <f>K29+AA29</f>
        <v>35.610000000000007</v>
      </c>
      <c r="M29" s="5">
        <f>L29+Z29</f>
        <v>35.720000000000006</v>
      </c>
      <c r="N29" s="5">
        <f t="shared" si="2"/>
        <v>36.090000000000003</v>
      </c>
      <c r="O29" s="5">
        <f t="shared" si="3"/>
        <v>36.5</v>
      </c>
      <c r="P29" s="5">
        <f t="shared" si="4"/>
        <v>36.31</v>
      </c>
      <c r="Q29" s="5">
        <f t="shared" si="5"/>
        <v>35.85</v>
      </c>
      <c r="R29" s="5">
        <f t="shared" si="6"/>
        <v>34.5</v>
      </c>
      <c r="U29" s="9">
        <v>1.35</v>
      </c>
      <c r="V29" s="9">
        <v>0.46</v>
      </c>
      <c r="W29" s="9">
        <v>0.19</v>
      </c>
      <c r="X29" s="9">
        <v>0.41</v>
      </c>
      <c r="Y29" s="9">
        <v>0.37</v>
      </c>
      <c r="Z29" s="9">
        <v>0.11</v>
      </c>
      <c r="AA29" s="9">
        <v>1.67</v>
      </c>
      <c r="AB29" s="9">
        <v>1.49</v>
      </c>
      <c r="AC29" s="9">
        <v>2.5</v>
      </c>
      <c r="AD29" s="15">
        <v>2.2599999999999998</v>
      </c>
      <c r="AE29" s="9">
        <v>1.61</v>
      </c>
      <c r="AF29" s="9">
        <v>2.96</v>
      </c>
    </row>
    <row r="30" spans="1:32" ht="30" customHeight="1" x14ac:dyDescent="0.3">
      <c r="A30" s="3"/>
      <c r="B30" s="3"/>
      <c r="C30" s="4">
        <v>9</v>
      </c>
      <c r="D30" s="5">
        <f>D29*C30</f>
        <v>323.55</v>
      </c>
      <c r="E30" s="5">
        <f>E29*C30</f>
        <v>283.59000000000003</v>
      </c>
      <c r="F30" s="5">
        <f>C30*$F$29</f>
        <v>290.34000000000003</v>
      </c>
      <c r="G30" s="5">
        <f t="shared" si="0"/>
        <v>287.38000000000005</v>
      </c>
      <c r="H30" s="5">
        <f>C30*H29</f>
        <v>249.21000000000004</v>
      </c>
      <c r="I30" s="5">
        <f>C30*I29</f>
        <v>269.55</v>
      </c>
      <c r="J30" s="5">
        <f>C30*J29</f>
        <v>292.05</v>
      </c>
      <c r="K30" s="5">
        <f>C30*K29</f>
        <v>305.46000000000004</v>
      </c>
      <c r="L30" s="5">
        <f>C30*L29</f>
        <v>320.49000000000007</v>
      </c>
      <c r="M30" s="5">
        <f>C30*M29</f>
        <v>321.48000000000008</v>
      </c>
      <c r="N30" s="5">
        <f>C30*N29</f>
        <v>324.81000000000006</v>
      </c>
      <c r="O30" s="5">
        <f>C30*O29</f>
        <v>328.5</v>
      </c>
      <c r="P30" s="5">
        <f>C30*P29</f>
        <v>326.79000000000002</v>
      </c>
      <c r="Q30" s="5">
        <f>C30*Q29</f>
        <v>322.65000000000003</v>
      </c>
      <c r="R30" s="5">
        <f>C30*R29</f>
        <v>310.5</v>
      </c>
      <c r="U30" s="9">
        <v>1.35</v>
      </c>
      <c r="V30" s="9">
        <v>0.46</v>
      </c>
      <c r="W30" s="9">
        <v>0.19</v>
      </c>
      <c r="X30" s="9">
        <v>0.41</v>
      </c>
      <c r="Y30" s="9">
        <v>0.37</v>
      </c>
      <c r="Z30" s="9">
        <v>0.11</v>
      </c>
      <c r="AA30" s="9">
        <v>1.67</v>
      </c>
      <c r="AB30" s="9">
        <v>1.49</v>
      </c>
      <c r="AC30" s="9">
        <v>2.5</v>
      </c>
      <c r="AD30" s="15">
        <v>2.2599999999999998</v>
      </c>
      <c r="AE30" s="9">
        <v>1.61</v>
      </c>
      <c r="AF30" s="9">
        <v>2.96</v>
      </c>
    </row>
    <row r="31" spans="1:32" ht="30" customHeight="1" x14ac:dyDescent="0.3">
      <c r="A31" s="3"/>
      <c r="B31" s="3"/>
      <c r="C31" s="4">
        <v>14</v>
      </c>
      <c r="D31" s="5">
        <f>D29*C31</f>
        <v>503.30000000000007</v>
      </c>
      <c r="E31" s="5">
        <f>E29*C31</f>
        <v>441.14000000000004</v>
      </c>
      <c r="F31" s="5">
        <f t="shared" ref="F31:F33" si="10">C31*$F$29</f>
        <v>451.6400000000001</v>
      </c>
      <c r="G31" s="5">
        <f t="shared" si="0"/>
        <v>448.68000000000012</v>
      </c>
      <c r="H31" s="5">
        <f>C31*H29</f>
        <v>387.66000000000008</v>
      </c>
      <c r="I31" s="5">
        <f>C31*I29</f>
        <v>419.30000000000007</v>
      </c>
      <c r="J31" s="5">
        <f>C31*J29</f>
        <v>454.30000000000007</v>
      </c>
      <c r="K31" s="5">
        <f>C31*K29</f>
        <v>475.16000000000008</v>
      </c>
      <c r="L31" s="5">
        <f>C31*L29</f>
        <v>498.54000000000008</v>
      </c>
      <c r="M31" s="5">
        <f>C31*M29</f>
        <v>500.0800000000001</v>
      </c>
      <c r="N31" s="5">
        <f>C31*N29</f>
        <v>505.26000000000005</v>
      </c>
      <c r="O31" s="5">
        <f>C31*O29</f>
        <v>511</v>
      </c>
      <c r="P31" s="5">
        <f>C31*P29</f>
        <v>508.34000000000003</v>
      </c>
      <c r="Q31" s="5">
        <f>C31*Q29</f>
        <v>501.90000000000003</v>
      </c>
      <c r="R31" s="5">
        <f>C31*R29</f>
        <v>483</v>
      </c>
      <c r="U31" s="9">
        <v>1.35</v>
      </c>
      <c r="V31" s="9">
        <v>0.46</v>
      </c>
      <c r="W31" s="9">
        <v>0.19</v>
      </c>
      <c r="X31" s="9">
        <v>0.41</v>
      </c>
      <c r="Y31" s="9">
        <v>0.37</v>
      </c>
      <c r="Z31" s="9">
        <v>0.11</v>
      </c>
      <c r="AA31" s="9">
        <v>1.67</v>
      </c>
      <c r="AB31" s="9">
        <v>1.49</v>
      </c>
      <c r="AC31" s="9">
        <v>2.5</v>
      </c>
      <c r="AD31" s="15">
        <v>2.2599999999999998</v>
      </c>
      <c r="AE31" s="9">
        <v>1.61</v>
      </c>
      <c r="AF31" s="9">
        <v>2.96</v>
      </c>
    </row>
    <row r="32" spans="1:32" ht="30" customHeight="1" x14ac:dyDescent="0.3">
      <c r="A32" s="3"/>
      <c r="B32" s="3"/>
      <c r="C32" s="4">
        <v>19</v>
      </c>
      <c r="D32" s="5">
        <f>D29*C32</f>
        <v>683.05000000000007</v>
      </c>
      <c r="E32" s="5">
        <f>E29*C32</f>
        <v>598.69000000000005</v>
      </c>
      <c r="F32" s="5">
        <f t="shared" si="10"/>
        <v>612.94000000000005</v>
      </c>
      <c r="G32" s="5">
        <f t="shared" si="0"/>
        <v>609.98</v>
      </c>
      <c r="H32" s="5">
        <f>C32*H29</f>
        <v>526.11000000000013</v>
      </c>
      <c r="I32" s="5">
        <f>C32*I29</f>
        <v>569.05000000000007</v>
      </c>
      <c r="J32" s="5">
        <f>C32*J29</f>
        <v>616.55000000000007</v>
      </c>
      <c r="K32" s="5">
        <f>C32*K29</f>
        <v>644.86000000000013</v>
      </c>
      <c r="L32" s="5">
        <f>C32*L29</f>
        <v>676.59000000000015</v>
      </c>
      <c r="M32" s="5">
        <f>C32*M29</f>
        <v>678.68000000000006</v>
      </c>
      <c r="N32" s="5">
        <f>C32*N29</f>
        <v>685.71</v>
      </c>
      <c r="O32" s="5">
        <f>C32*O29</f>
        <v>693.5</v>
      </c>
      <c r="P32" s="5">
        <f>C32*P29</f>
        <v>689.8900000000001</v>
      </c>
      <c r="Q32" s="5">
        <f>C32*Q29</f>
        <v>681.15</v>
      </c>
      <c r="R32" s="5">
        <f>C32*R29</f>
        <v>655.5</v>
      </c>
      <c r="U32" s="9">
        <v>1.35</v>
      </c>
      <c r="V32" s="9">
        <v>0.46</v>
      </c>
      <c r="W32" s="9">
        <v>0.19</v>
      </c>
      <c r="X32" s="9">
        <v>0.41</v>
      </c>
      <c r="Y32" s="9">
        <v>0.37</v>
      </c>
      <c r="Z32" s="9">
        <v>0.11</v>
      </c>
      <c r="AA32" s="9">
        <v>1.67</v>
      </c>
      <c r="AB32" s="9">
        <v>1.49</v>
      </c>
      <c r="AC32" s="9">
        <v>2.5</v>
      </c>
      <c r="AD32" s="15">
        <v>2.2599999999999998</v>
      </c>
      <c r="AE32" s="9">
        <v>1.61</v>
      </c>
      <c r="AF32" s="9">
        <v>2.96</v>
      </c>
    </row>
    <row r="33" spans="1:32" ht="30" customHeight="1" x14ac:dyDescent="0.3">
      <c r="A33" s="3"/>
      <c r="B33" s="3"/>
      <c r="C33" s="4">
        <v>48</v>
      </c>
      <c r="D33" s="5">
        <f>D29*C33</f>
        <v>1725.6000000000001</v>
      </c>
      <c r="E33" s="5">
        <f>E29*C33</f>
        <v>1512.48</v>
      </c>
      <c r="F33" s="5">
        <f t="shared" si="10"/>
        <v>1548.4800000000002</v>
      </c>
      <c r="G33" s="5">
        <f t="shared" si="0"/>
        <v>1545.5200000000002</v>
      </c>
      <c r="H33" s="5">
        <f>C33*H29</f>
        <v>1329.1200000000003</v>
      </c>
      <c r="I33" s="5">
        <f>C33*I29</f>
        <v>1437.6000000000001</v>
      </c>
      <c r="J33" s="5">
        <f>C33*J29</f>
        <v>1557.6000000000001</v>
      </c>
      <c r="K33" s="5">
        <f>C33*K29</f>
        <v>1629.1200000000003</v>
      </c>
      <c r="L33" s="5">
        <f>C33*L29</f>
        <v>1709.2800000000002</v>
      </c>
      <c r="M33" s="5">
        <f>C33*M29</f>
        <v>1714.5600000000004</v>
      </c>
      <c r="N33" s="5">
        <f>C33*N29</f>
        <v>1732.3200000000002</v>
      </c>
      <c r="O33" s="5">
        <f>C33*O29</f>
        <v>1752</v>
      </c>
      <c r="P33" s="5">
        <f>C33*P29</f>
        <v>1742.88</v>
      </c>
      <c r="Q33" s="5">
        <f>C33*Q29</f>
        <v>1720.8000000000002</v>
      </c>
      <c r="R33" s="5">
        <f>C33*R29</f>
        <v>1656</v>
      </c>
      <c r="U33" s="9">
        <v>1.35</v>
      </c>
      <c r="V33" s="9">
        <v>0.46</v>
      </c>
      <c r="W33" s="9">
        <v>0.19</v>
      </c>
      <c r="X33" s="9">
        <v>0.41</v>
      </c>
      <c r="Y33" s="9">
        <v>0.37</v>
      </c>
      <c r="Z33" s="9">
        <v>0.11</v>
      </c>
      <c r="AA33" s="9">
        <v>1.67</v>
      </c>
      <c r="AB33" s="9">
        <v>1.49</v>
      </c>
      <c r="AC33" s="9">
        <v>2.5</v>
      </c>
      <c r="AD33" s="15">
        <v>2.2599999999999998</v>
      </c>
      <c r="AE33" s="9">
        <v>1.61</v>
      </c>
      <c r="AF33" s="9">
        <v>2.96</v>
      </c>
    </row>
    <row r="34" spans="1:32" ht="30" customHeight="1" x14ac:dyDescent="0.3">
      <c r="A34" s="3" t="s">
        <v>6</v>
      </c>
      <c r="B34" s="3" t="s">
        <v>13</v>
      </c>
      <c r="C34" s="4" t="s">
        <v>8</v>
      </c>
      <c r="D34" s="5">
        <v>35.770000000000003</v>
      </c>
      <c r="E34" s="5">
        <f>D34-4.44</f>
        <v>31.330000000000002</v>
      </c>
      <c r="F34" s="5">
        <f>E34+0.75</f>
        <v>32.08</v>
      </c>
      <c r="G34" s="5">
        <f t="shared" si="0"/>
        <v>29.119999999999997</v>
      </c>
      <c r="H34" s="5">
        <f>G34-AE34</f>
        <v>27.509999999999998</v>
      </c>
      <c r="I34" s="5">
        <f>H34+AD34</f>
        <v>29.769999999999996</v>
      </c>
      <c r="J34" s="5">
        <f>I34+AC34</f>
        <v>32.269999999999996</v>
      </c>
      <c r="K34" s="5">
        <f>J34+AB34</f>
        <v>33.76</v>
      </c>
      <c r="L34" s="5">
        <f>K34+AA34</f>
        <v>35.43</v>
      </c>
      <c r="M34" s="5">
        <f>L34+Z34</f>
        <v>35.54</v>
      </c>
      <c r="N34" s="5">
        <f t="shared" si="2"/>
        <v>35.909999999999997</v>
      </c>
      <c r="O34" s="5">
        <f t="shared" si="3"/>
        <v>36.319999999999993</v>
      </c>
      <c r="P34" s="5">
        <f t="shared" si="4"/>
        <v>36.129999999999995</v>
      </c>
      <c r="Q34" s="5">
        <f t="shared" si="5"/>
        <v>35.669999999999995</v>
      </c>
      <c r="R34" s="5">
        <f t="shared" si="6"/>
        <v>34.319999999999993</v>
      </c>
      <c r="U34" s="9">
        <v>1.35</v>
      </c>
      <c r="V34" s="9">
        <v>0.46</v>
      </c>
      <c r="W34" s="9">
        <v>0.19</v>
      </c>
      <c r="X34" s="9">
        <v>0.41</v>
      </c>
      <c r="Y34" s="9">
        <v>0.37</v>
      </c>
      <c r="Z34" s="9">
        <v>0.11</v>
      </c>
      <c r="AA34" s="9">
        <v>1.67</v>
      </c>
      <c r="AB34" s="9">
        <v>1.49</v>
      </c>
      <c r="AC34" s="9">
        <v>2.5</v>
      </c>
      <c r="AD34" s="15">
        <v>2.2599999999999998</v>
      </c>
      <c r="AE34" s="9">
        <v>1.61</v>
      </c>
      <c r="AF34" s="9">
        <v>2.96</v>
      </c>
    </row>
    <row r="35" spans="1:32" ht="30" customHeight="1" x14ac:dyDescent="0.3">
      <c r="A35" s="3"/>
      <c r="B35" s="3"/>
      <c r="C35" s="4">
        <v>9</v>
      </c>
      <c r="D35" s="5">
        <f>D34*C35</f>
        <v>321.93</v>
      </c>
      <c r="E35" s="5">
        <f>E34*C35</f>
        <v>281.97000000000003</v>
      </c>
      <c r="F35" s="5">
        <f>C35*$F$34</f>
        <v>288.71999999999997</v>
      </c>
      <c r="G35" s="5">
        <f t="shared" si="0"/>
        <v>285.76</v>
      </c>
      <c r="H35" s="5">
        <f>C35*H34</f>
        <v>247.58999999999997</v>
      </c>
      <c r="I35" s="5">
        <f>C35*I34</f>
        <v>267.92999999999995</v>
      </c>
      <c r="J35" s="5">
        <f>C35*J34</f>
        <v>290.42999999999995</v>
      </c>
      <c r="K35" s="5">
        <f>C35*K34</f>
        <v>303.83999999999997</v>
      </c>
      <c r="L35" s="5">
        <f>C35*L34</f>
        <v>318.87</v>
      </c>
      <c r="M35" s="5">
        <f>C35*M34</f>
        <v>319.86</v>
      </c>
      <c r="N35" s="5">
        <f>C35*N34</f>
        <v>323.18999999999994</v>
      </c>
      <c r="O35" s="5">
        <f>C35*O34</f>
        <v>326.87999999999994</v>
      </c>
      <c r="P35" s="5">
        <f>C35*P34</f>
        <v>325.16999999999996</v>
      </c>
      <c r="Q35" s="5">
        <f>C35*Q34</f>
        <v>321.02999999999997</v>
      </c>
      <c r="R35" s="5">
        <f>C35*R34</f>
        <v>308.87999999999994</v>
      </c>
      <c r="U35" s="9">
        <v>1.35</v>
      </c>
      <c r="V35" s="9">
        <v>0.46</v>
      </c>
      <c r="W35" s="9">
        <v>0.19</v>
      </c>
      <c r="X35" s="9">
        <v>0.41</v>
      </c>
      <c r="Y35" s="9">
        <v>0.37</v>
      </c>
      <c r="Z35" s="9">
        <v>0.11</v>
      </c>
      <c r="AA35" s="9">
        <v>1.67</v>
      </c>
      <c r="AB35" s="9">
        <v>1.49</v>
      </c>
      <c r="AC35" s="9">
        <v>2.5</v>
      </c>
      <c r="AD35" s="15">
        <v>2.2599999999999998</v>
      </c>
      <c r="AE35" s="9">
        <v>1.61</v>
      </c>
      <c r="AF35" s="9">
        <v>2.96</v>
      </c>
    </row>
    <row r="36" spans="1:32" ht="30" customHeight="1" x14ac:dyDescent="0.3">
      <c r="A36" s="3"/>
      <c r="B36" s="3"/>
      <c r="C36" s="4">
        <v>14</v>
      </c>
      <c r="D36" s="5">
        <f>D34*C36</f>
        <v>500.78000000000003</v>
      </c>
      <c r="E36" s="5">
        <f>E34*C36</f>
        <v>438.62</v>
      </c>
      <c r="F36" s="5">
        <f t="shared" ref="F36:F38" si="11">C36*$F$34</f>
        <v>449.12</v>
      </c>
      <c r="G36" s="5">
        <f t="shared" si="0"/>
        <v>446.16</v>
      </c>
      <c r="H36" s="5">
        <f>C36*H34</f>
        <v>385.14</v>
      </c>
      <c r="I36" s="5">
        <f>C36*I34</f>
        <v>416.78</v>
      </c>
      <c r="J36" s="5">
        <f>C36*J34</f>
        <v>451.78</v>
      </c>
      <c r="K36" s="5">
        <f>C36*K34</f>
        <v>472.64</v>
      </c>
      <c r="L36" s="5">
        <f>C36*L34</f>
        <v>496.02</v>
      </c>
      <c r="M36" s="5">
        <f>C36*M34</f>
        <v>497.56</v>
      </c>
      <c r="N36" s="5">
        <f>C36*N34</f>
        <v>502.73999999999995</v>
      </c>
      <c r="O36" s="5">
        <f>C36*O34</f>
        <v>508.4799999999999</v>
      </c>
      <c r="P36" s="5">
        <f>C36*P34</f>
        <v>505.81999999999994</v>
      </c>
      <c r="Q36" s="5">
        <f>C36*Q34</f>
        <v>499.37999999999994</v>
      </c>
      <c r="R36" s="5">
        <f>C36*R34</f>
        <v>480.4799999999999</v>
      </c>
      <c r="U36" s="9">
        <v>1.35</v>
      </c>
      <c r="V36" s="9">
        <v>0.46</v>
      </c>
      <c r="W36" s="9">
        <v>0.19</v>
      </c>
      <c r="X36" s="9">
        <v>0.41</v>
      </c>
      <c r="Y36" s="9">
        <v>0.37</v>
      </c>
      <c r="Z36" s="9">
        <v>0.11</v>
      </c>
      <c r="AA36" s="9">
        <v>1.67</v>
      </c>
      <c r="AB36" s="9">
        <v>1.49</v>
      </c>
      <c r="AC36" s="9">
        <v>2.5</v>
      </c>
      <c r="AD36" s="15">
        <v>2.2599999999999998</v>
      </c>
      <c r="AE36" s="9">
        <v>1.61</v>
      </c>
      <c r="AF36" s="9">
        <v>2.96</v>
      </c>
    </row>
    <row r="37" spans="1:32" ht="30" customHeight="1" x14ac:dyDescent="0.3">
      <c r="A37" s="3"/>
      <c r="B37" s="3"/>
      <c r="C37" s="4">
        <v>19</v>
      </c>
      <c r="D37" s="5">
        <f>D34*C37</f>
        <v>679.63000000000011</v>
      </c>
      <c r="E37" s="5">
        <f>E34*C37</f>
        <v>595.27</v>
      </c>
      <c r="F37" s="5">
        <f t="shared" si="11"/>
        <v>609.52</v>
      </c>
      <c r="G37" s="5">
        <f t="shared" si="0"/>
        <v>606.55999999999995</v>
      </c>
      <c r="H37" s="5">
        <f>C37*H34</f>
        <v>522.68999999999994</v>
      </c>
      <c r="I37" s="5">
        <f>C37*I34</f>
        <v>565.62999999999988</v>
      </c>
      <c r="J37" s="5">
        <f>C37*J34</f>
        <v>613.12999999999988</v>
      </c>
      <c r="K37" s="5">
        <f>C37*K34</f>
        <v>641.43999999999994</v>
      </c>
      <c r="L37" s="5">
        <f>C37*L34</f>
        <v>673.17</v>
      </c>
      <c r="M37" s="5">
        <f>C37*M34</f>
        <v>675.26</v>
      </c>
      <c r="N37" s="5">
        <f>C37*N34</f>
        <v>682.29</v>
      </c>
      <c r="O37" s="5">
        <f>C37*O34</f>
        <v>690.07999999999993</v>
      </c>
      <c r="P37" s="5">
        <f>C37*P34</f>
        <v>686.46999999999991</v>
      </c>
      <c r="Q37" s="5">
        <f>C37*Q34</f>
        <v>677.7299999999999</v>
      </c>
      <c r="R37" s="5">
        <f>C37*R34</f>
        <v>652.07999999999993</v>
      </c>
      <c r="U37" s="9">
        <v>1.35</v>
      </c>
      <c r="V37" s="9">
        <v>0.46</v>
      </c>
      <c r="W37" s="9">
        <v>0.19</v>
      </c>
      <c r="X37" s="9">
        <v>0.41</v>
      </c>
      <c r="Y37" s="9">
        <v>0.37</v>
      </c>
      <c r="Z37" s="9">
        <v>0.11</v>
      </c>
      <c r="AA37" s="9">
        <v>1.67</v>
      </c>
      <c r="AB37" s="9">
        <v>1.49</v>
      </c>
      <c r="AC37" s="9">
        <v>2.5</v>
      </c>
      <c r="AD37" s="15">
        <v>2.2599999999999998</v>
      </c>
      <c r="AE37" s="9">
        <v>1.61</v>
      </c>
      <c r="AF37" s="9">
        <v>2.96</v>
      </c>
    </row>
    <row r="38" spans="1:32" ht="30" customHeight="1" x14ac:dyDescent="0.3">
      <c r="A38" s="3"/>
      <c r="B38" s="3"/>
      <c r="C38" s="4">
        <v>48</v>
      </c>
      <c r="D38" s="5">
        <f>D34*C38</f>
        <v>1716.96</v>
      </c>
      <c r="E38" s="5">
        <f>E34*C38</f>
        <v>1503.8400000000001</v>
      </c>
      <c r="F38" s="5">
        <f t="shared" si="11"/>
        <v>1539.84</v>
      </c>
      <c r="G38" s="5">
        <f t="shared" si="0"/>
        <v>1536.8799999999999</v>
      </c>
      <c r="H38" s="5">
        <f>C38*H34</f>
        <v>1320.48</v>
      </c>
      <c r="I38" s="5">
        <f>C38*I34</f>
        <v>1428.9599999999998</v>
      </c>
      <c r="J38" s="5">
        <f>C38*J34</f>
        <v>1548.9599999999998</v>
      </c>
      <c r="K38" s="5">
        <f>C38*K34</f>
        <v>1620.48</v>
      </c>
      <c r="L38" s="5">
        <f>C38*L34</f>
        <v>1700.6399999999999</v>
      </c>
      <c r="M38" s="5">
        <f>C38*M34</f>
        <v>1705.92</v>
      </c>
      <c r="N38" s="5">
        <f>C38*N34</f>
        <v>1723.6799999999998</v>
      </c>
      <c r="O38" s="5">
        <f>C38*O34</f>
        <v>1743.3599999999997</v>
      </c>
      <c r="P38" s="5">
        <f>C38*P34</f>
        <v>1734.2399999999998</v>
      </c>
      <c r="Q38" s="5">
        <f>C38*Q34</f>
        <v>1712.1599999999999</v>
      </c>
      <c r="R38" s="5">
        <f>C38*R34</f>
        <v>1647.3599999999997</v>
      </c>
      <c r="U38" s="9">
        <v>1.35</v>
      </c>
      <c r="V38" s="9">
        <v>0.46</v>
      </c>
      <c r="W38" s="9">
        <v>0.19</v>
      </c>
      <c r="X38" s="9">
        <v>0.41</v>
      </c>
      <c r="Y38" s="9">
        <v>0.37</v>
      </c>
      <c r="Z38" s="9">
        <v>0.11</v>
      </c>
      <c r="AA38" s="9">
        <v>1.67</v>
      </c>
      <c r="AB38" s="9">
        <v>1.49</v>
      </c>
      <c r="AC38" s="9">
        <v>2.5</v>
      </c>
      <c r="AD38" s="15">
        <v>2.2599999999999998</v>
      </c>
      <c r="AE38" s="9">
        <v>1.61</v>
      </c>
      <c r="AF38" s="9">
        <v>2.96</v>
      </c>
    </row>
    <row r="39" spans="1:32" ht="30" customHeight="1" x14ac:dyDescent="0.3">
      <c r="A39" s="3" t="s">
        <v>6</v>
      </c>
      <c r="B39" s="3" t="s">
        <v>14</v>
      </c>
      <c r="C39" s="4" t="s">
        <v>8</v>
      </c>
      <c r="D39" s="5">
        <v>35.76</v>
      </c>
      <c r="E39" s="5">
        <f>D39-4.44</f>
        <v>31.319999999999997</v>
      </c>
      <c r="F39" s="5">
        <f>E39+0.75</f>
        <v>32.069999999999993</v>
      </c>
      <c r="G39" s="5">
        <f t="shared" si="0"/>
        <v>29.109999999999992</v>
      </c>
      <c r="H39" s="5">
        <f>G39-AE39</f>
        <v>27.499999999999993</v>
      </c>
      <c r="I39" s="5">
        <f>H39+AD39</f>
        <v>29.759999999999991</v>
      </c>
      <c r="J39" s="5">
        <f>I39+AC39</f>
        <v>32.259999999999991</v>
      </c>
      <c r="K39" s="5">
        <f>J39+AB39</f>
        <v>33.749999999999993</v>
      </c>
      <c r="L39" s="5">
        <f>K39+AA39</f>
        <v>35.419999999999995</v>
      </c>
      <c r="M39" s="5">
        <f>L39+Z39</f>
        <v>35.529999999999994</v>
      </c>
      <c r="N39" s="5">
        <f t="shared" si="2"/>
        <v>35.899999999999991</v>
      </c>
      <c r="O39" s="5">
        <f t="shared" si="3"/>
        <v>36.309999999999988</v>
      </c>
      <c r="P39" s="5">
        <f t="shared" si="4"/>
        <v>36.11999999999999</v>
      </c>
      <c r="Q39" s="5">
        <f t="shared" si="5"/>
        <v>35.659999999999989</v>
      </c>
      <c r="R39" s="5">
        <f t="shared" si="6"/>
        <v>34.309999999999988</v>
      </c>
      <c r="U39" s="9">
        <v>1.35</v>
      </c>
      <c r="V39" s="9">
        <v>0.46</v>
      </c>
      <c r="W39" s="9">
        <v>0.19</v>
      </c>
      <c r="X39" s="9">
        <v>0.41</v>
      </c>
      <c r="Y39" s="9">
        <v>0.37</v>
      </c>
      <c r="Z39" s="9">
        <v>0.11</v>
      </c>
      <c r="AA39" s="9">
        <v>1.67</v>
      </c>
      <c r="AB39" s="9">
        <v>1.49</v>
      </c>
      <c r="AC39" s="9">
        <v>2.5</v>
      </c>
      <c r="AD39" s="15">
        <v>2.2599999999999998</v>
      </c>
      <c r="AE39" s="9">
        <v>1.61</v>
      </c>
      <c r="AF39" s="9">
        <v>2.96</v>
      </c>
    </row>
    <row r="40" spans="1:32" ht="30" customHeight="1" x14ac:dyDescent="0.3">
      <c r="A40" s="3"/>
      <c r="B40" s="3"/>
      <c r="C40" s="4">
        <v>9</v>
      </c>
      <c r="D40" s="5">
        <f>D39*C40</f>
        <v>321.83999999999997</v>
      </c>
      <c r="E40" s="5">
        <f>E39*C40</f>
        <v>281.88</v>
      </c>
      <c r="F40" s="5">
        <f>C40*$F$39</f>
        <v>288.62999999999994</v>
      </c>
      <c r="G40" s="5">
        <f t="shared" si="0"/>
        <v>285.66999999999996</v>
      </c>
      <c r="H40" s="5">
        <f>C40*H39</f>
        <v>247.49999999999994</v>
      </c>
      <c r="I40" s="5">
        <f>C40*I39</f>
        <v>267.83999999999992</v>
      </c>
      <c r="J40" s="5">
        <f>C40*J39</f>
        <v>290.33999999999992</v>
      </c>
      <c r="K40" s="5">
        <f>C40*K39</f>
        <v>303.74999999999994</v>
      </c>
      <c r="L40" s="5">
        <f>C40*L39</f>
        <v>318.77999999999997</v>
      </c>
      <c r="M40" s="5">
        <f>C40*M39</f>
        <v>319.76999999999992</v>
      </c>
      <c r="N40" s="5">
        <f>C40*N39</f>
        <v>323.09999999999991</v>
      </c>
      <c r="O40" s="5">
        <f>C40*O39</f>
        <v>326.78999999999991</v>
      </c>
      <c r="P40" s="5">
        <f>C40*P39</f>
        <v>325.07999999999993</v>
      </c>
      <c r="Q40" s="5">
        <f>C40*Q39</f>
        <v>320.93999999999988</v>
      </c>
      <c r="R40" s="5">
        <f>C40*R39</f>
        <v>308.78999999999991</v>
      </c>
      <c r="U40" s="9">
        <v>1.35</v>
      </c>
      <c r="V40" s="9">
        <v>0.46</v>
      </c>
      <c r="W40" s="9">
        <v>0.19</v>
      </c>
      <c r="X40" s="9">
        <v>0.41</v>
      </c>
      <c r="Y40" s="9">
        <v>0.37</v>
      </c>
      <c r="Z40" s="9">
        <v>0.11</v>
      </c>
      <c r="AA40" s="9">
        <v>1.67</v>
      </c>
      <c r="AB40" s="9">
        <v>1.49</v>
      </c>
      <c r="AC40" s="9">
        <v>2.5</v>
      </c>
      <c r="AD40" s="15">
        <v>2.2599999999999998</v>
      </c>
      <c r="AE40" s="9">
        <v>1.61</v>
      </c>
      <c r="AF40" s="9">
        <v>2.96</v>
      </c>
    </row>
    <row r="41" spans="1:32" ht="30" customHeight="1" x14ac:dyDescent="0.3">
      <c r="A41" s="3"/>
      <c r="B41" s="3"/>
      <c r="C41" s="4">
        <v>14</v>
      </c>
      <c r="D41" s="5">
        <f>D39*C41</f>
        <v>500.64</v>
      </c>
      <c r="E41" s="5">
        <f>E39*C41</f>
        <v>438.47999999999996</v>
      </c>
      <c r="F41" s="5">
        <f t="shared" ref="F41:F43" si="12">C41*$F$39</f>
        <v>448.9799999999999</v>
      </c>
      <c r="G41" s="5">
        <f t="shared" ref="G41:G72" si="13">F41-AF41</f>
        <v>446.01999999999992</v>
      </c>
      <c r="H41" s="5">
        <f>C41*H39</f>
        <v>384.99999999999989</v>
      </c>
      <c r="I41" s="5">
        <f>C41*I39</f>
        <v>416.63999999999987</v>
      </c>
      <c r="J41" s="5">
        <f>C41*J39</f>
        <v>451.63999999999987</v>
      </c>
      <c r="K41" s="5">
        <f>C41*K39</f>
        <v>472.49999999999989</v>
      </c>
      <c r="L41" s="5">
        <f>C41*L39</f>
        <v>495.87999999999994</v>
      </c>
      <c r="M41" s="5">
        <f>C41*M39</f>
        <v>497.4199999999999</v>
      </c>
      <c r="N41" s="5">
        <f>C41*N39</f>
        <v>502.59999999999991</v>
      </c>
      <c r="O41" s="5">
        <f>C41*O39</f>
        <v>508.3399999999998</v>
      </c>
      <c r="P41" s="5">
        <f>C41*P39</f>
        <v>505.67999999999984</v>
      </c>
      <c r="Q41" s="5">
        <f>C41*Q39</f>
        <v>499.23999999999984</v>
      </c>
      <c r="R41" s="5">
        <f>C41*R39</f>
        <v>480.3399999999998</v>
      </c>
      <c r="U41" s="9">
        <v>1.35</v>
      </c>
      <c r="V41" s="9">
        <v>0.46</v>
      </c>
      <c r="W41" s="9">
        <v>0.19</v>
      </c>
      <c r="X41" s="9">
        <v>0.41</v>
      </c>
      <c r="Y41" s="9">
        <v>0.37</v>
      </c>
      <c r="Z41" s="9">
        <v>0.11</v>
      </c>
      <c r="AA41" s="9">
        <v>1.67</v>
      </c>
      <c r="AB41" s="9">
        <v>1.49</v>
      </c>
      <c r="AC41" s="9">
        <v>2.5</v>
      </c>
      <c r="AD41" s="15">
        <v>2.2599999999999998</v>
      </c>
      <c r="AE41" s="9">
        <v>1.61</v>
      </c>
      <c r="AF41" s="9">
        <v>2.96</v>
      </c>
    </row>
    <row r="42" spans="1:32" ht="30" customHeight="1" x14ac:dyDescent="0.3">
      <c r="A42" s="3"/>
      <c r="B42" s="3"/>
      <c r="C42" s="4">
        <v>19</v>
      </c>
      <c r="D42" s="5">
        <f>D39*C42</f>
        <v>679.43999999999994</v>
      </c>
      <c r="E42" s="5">
        <f>E39*C42</f>
        <v>595.07999999999993</v>
      </c>
      <c r="F42" s="5">
        <f t="shared" si="12"/>
        <v>609.32999999999993</v>
      </c>
      <c r="G42" s="5">
        <f t="shared" si="13"/>
        <v>606.36999999999989</v>
      </c>
      <c r="H42" s="5">
        <f>C42*H39</f>
        <v>522.49999999999989</v>
      </c>
      <c r="I42" s="5">
        <f>C42*I39</f>
        <v>565.43999999999983</v>
      </c>
      <c r="J42" s="5">
        <f>C42*J39</f>
        <v>612.93999999999983</v>
      </c>
      <c r="K42" s="5">
        <f>C42*K39</f>
        <v>641.24999999999989</v>
      </c>
      <c r="L42" s="5">
        <f>C42*L39</f>
        <v>672.9799999999999</v>
      </c>
      <c r="M42" s="5">
        <f>C42*M39</f>
        <v>675.06999999999994</v>
      </c>
      <c r="N42" s="5">
        <f>C42*N39</f>
        <v>682.0999999999998</v>
      </c>
      <c r="O42" s="5">
        <f>C42*O39</f>
        <v>689.88999999999976</v>
      </c>
      <c r="P42" s="5">
        <f>C42*P39</f>
        <v>686.27999999999986</v>
      </c>
      <c r="Q42" s="5">
        <f>C42*Q39</f>
        <v>677.53999999999985</v>
      </c>
      <c r="R42" s="5">
        <f>C42*R39</f>
        <v>651.88999999999976</v>
      </c>
      <c r="U42" s="9">
        <v>1.35</v>
      </c>
      <c r="V42" s="9">
        <v>0.46</v>
      </c>
      <c r="W42" s="9">
        <v>0.19</v>
      </c>
      <c r="X42" s="9">
        <v>0.41</v>
      </c>
      <c r="Y42" s="9">
        <v>0.37</v>
      </c>
      <c r="Z42" s="9">
        <v>0.11</v>
      </c>
      <c r="AA42" s="9">
        <v>1.67</v>
      </c>
      <c r="AB42" s="9">
        <v>1.49</v>
      </c>
      <c r="AC42" s="9">
        <v>2.5</v>
      </c>
      <c r="AD42" s="15">
        <v>2.2599999999999998</v>
      </c>
      <c r="AE42" s="9">
        <v>1.61</v>
      </c>
      <c r="AF42" s="9">
        <v>2.96</v>
      </c>
    </row>
    <row r="43" spans="1:32" ht="30" customHeight="1" x14ac:dyDescent="0.3">
      <c r="A43" s="3"/>
      <c r="B43" s="3"/>
      <c r="C43" s="4">
        <v>48</v>
      </c>
      <c r="D43" s="5">
        <f>D39*C43</f>
        <v>1716.48</v>
      </c>
      <c r="E43" s="5">
        <f>E39*C43</f>
        <v>1503.36</v>
      </c>
      <c r="F43" s="5">
        <f t="shared" si="12"/>
        <v>1539.3599999999997</v>
      </c>
      <c r="G43" s="5">
        <f t="shared" si="13"/>
        <v>1536.3999999999996</v>
      </c>
      <c r="H43" s="5">
        <f>C43*H39</f>
        <v>1319.9999999999995</v>
      </c>
      <c r="I43" s="5">
        <f>C43*I39</f>
        <v>1428.4799999999996</v>
      </c>
      <c r="J43" s="5">
        <f>C43*J39</f>
        <v>1548.4799999999996</v>
      </c>
      <c r="K43" s="5">
        <f>C43*K39</f>
        <v>1619.9999999999995</v>
      </c>
      <c r="L43" s="5">
        <f>C43*L39</f>
        <v>1700.1599999999999</v>
      </c>
      <c r="M43" s="5">
        <f>C43*M39</f>
        <v>1705.4399999999996</v>
      </c>
      <c r="N43" s="5">
        <f>C43*N39</f>
        <v>1723.1999999999996</v>
      </c>
      <c r="O43" s="5">
        <f>C43*O39</f>
        <v>1742.8799999999994</v>
      </c>
      <c r="P43" s="5">
        <f>C43*P39</f>
        <v>1733.7599999999995</v>
      </c>
      <c r="Q43" s="5">
        <f>C43*Q39</f>
        <v>1711.6799999999994</v>
      </c>
      <c r="R43" s="5">
        <f>C43*R39</f>
        <v>1646.8799999999994</v>
      </c>
      <c r="U43" s="9">
        <v>1.35</v>
      </c>
      <c r="V43" s="9">
        <v>0.46</v>
      </c>
      <c r="W43" s="9">
        <v>0.19</v>
      </c>
      <c r="X43" s="9">
        <v>0.41</v>
      </c>
      <c r="Y43" s="9">
        <v>0.37</v>
      </c>
      <c r="Z43" s="9">
        <v>0.11</v>
      </c>
      <c r="AA43" s="9">
        <v>1.67</v>
      </c>
      <c r="AB43" s="9">
        <v>1.49</v>
      </c>
      <c r="AC43" s="9">
        <v>2.5</v>
      </c>
      <c r="AD43" s="15">
        <v>2.2599999999999998</v>
      </c>
      <c r="AE43" s="9">
        <v>1.61</v>
      </c>
      <c r="AF43" s="9">
        <v>2.96</v>
      </c>
    </row>
    <row r="44" spans="1:32" ht="30" customHeight="1" x14ac:dyDescent="0.3">
      <c r="A44" s="3" t="s">
        <v>6</v>
      </c>
      <c r="B44" s="3" t="s">
        <v>15</v>
      </c>
      <c r="C44" s="4" t="s">
        <v>8</v>
      </c>
      <c r="D44" s="5">
        <v>35.840000000000003</v>
      </c>
      <c r="E44" s="5">
        <f>D44-4.44</f>
        <v>31.400000000000002</v>
      </c>
      <c r="F44" s="5">
        <f>E44+0.75</f>
        <v>32.150000000000006</v>
      </c>
      <c r="G44" s="5">
        <f t="shared" si="13"/>
        <v>29.190000000000005</v>
      </c>
      <c r="H44" s="5">
        <f>G44-AE44</f>
        <v>27.580000000000005</v>
      </c>
      <c r="I44" s="5">
        <f>H44+AD44</f>
        <v>29.840000000000003</v>
      </c>
      <c r="J44" s="5">
        <f>I44+AC44</f>
        <v>32.340000000000003</v>
      </c>
      <c r="K44" s="5">
        <f>J44+AB44</f>
        <v>33.830000000000005</v>
      </c>
      <c r="L44" s="5">
        <f>K44+AA44</f>
        <v>35.500000000000007</v>
      </c>
      <c r="M44" s="5">
        <f>L44+Z44</f>
        <v>35.610000000000007</v>
      </c>
      <c r="N44" s="5">
        <f t="shared" si="2"/>
        <v>35.980000000000004</v>
      </c>
      <c r="O44" s="5">
        <f t="shared" si="3"/>
        <v>36.39</v>
      </c>
      <c r="P44" s="5">
        <f t="shared" si="4"/>
        <v>36.200000000000003</v>
      </c>
      <c r="Q44" s="5">
        <f t="shared" si="5"/>
        <v>35.74</v>
      </c>
      <c r="R44" s="5">
        <f t="shared" si="6"/>
        <v>34.39</v>
      </c>
      <c r="U44" s="9">
        <v>1.35</v>
      </c>
      <c r="V44" s="9">
        <v>0.46</v>
      </c>
      <c r="W44" s="9">
        <v>0.19</v>
      </c>
      <c r="X44" s="9">
        <v>0.41</v>
      </c>
      <c r="Y44" s="9">
        <v>0.37</v>
      </c>
      <c r="Z44" s="9">
        <v>0.11</v>
      </c>
      <c r="AA44" s="9">
        <v>1.67</v>
      </c>
      <c r="AB44" s="9">
        <v>1.49</v>
      </c>
      <c r="AC44" s="9">
        <v>2.5</v>
      </c>
      <c r="AD44" s="15">
        <v>2.2599999999999998</v>
      </c>
      <c r="AE44" s="9">
        <v>1.61</v>
      </c>
      <c r="AF44" s="9">
        <v>2.96</v>
      </c>
    </row>
    <row r="45" spans="1:32" ht="30" customHeight="1" x14ac:dyDescent="0.3">
      <c r="A45" s="3"/>
      <c r="B45" s="3"/>
      <c r="C45" s="4">
        <v>9</v>
      </c>
      <c r="D45" s="5">
        <f>D44*C45</f>
        <v>322.56000000000006</v>
      </c>
      <c r="E45" s="5">
        <f>E44*C45</f>
        <v>282.60000000000002</v>
      </c>
      <c r="F45" s="5">
        <f>C45*$F$44</f>
        <v>289.35000000000002</v>
      </c>
      <c r="G45" s="5">
        <f t="shared" si="13"/>
        <v>286.39000000000004</v>
      </c>
      <c r="H45" s="5">
        <f>C45*H44</f>
        <v>248.22000000000006</v>
      </c>
      <c r="I45" s="5">
        <f>C45*I44</f>
        <v>268.56000000000006</v>
      </c>
      <c r="J45" s="5">
        <f>C45*J44</f>
        <v>291.06000000000006</v>
      </c>
      <c r="K45" s="5">
        <f>C45*K44</f>
        <v>304.47000000000003</v>
      </c>
      <c r="L45" s="5">
        <f>C45*L44</f>
        <v>319.50000000000006</v>
      </c>
      <c r="M45" s="5">
        <f>C45*M44</f>
        <v>320.49000000000007</v>
      </c>
      <c r="N45" s="5">
        <f>C45*N44</f>
        <v>323.82000000000005</v>
      </c>
      <c r="O45" s="5">
        <f>C45*O44</f>
        <v>327.51</v>
      </c>
      <c r="P45" s="5">
        <f>C45*P44</f>
        <v>325.8</v>
      </c>
      <c r="Q45" s="5">
        <f>C45*Q44</f>
        <v>321.66000000000003</v>
      </c>
      <c r="R45" s="5">
        <f>C45*R44</f>
        <v>309.51</v>
      </c>
      <c r="U45" s="9">
        <v>1.35</v>
      </c>
      <c r="V45" s="9">
        <v>0.46</v>
      </c>
      <c r="W45" s="9">
        <v>0.19</v>
      </c>
      <c r="X45" s="9">
        <v>0.41</v>
      </c>
      <c r="Y45" s="9">
        <v>0.37</v>
      </c>
      <c r="Z45" s="9">
        <v>0.11</v>
      </c>
      <c r="AA45" s="9">
        <v>1.67</v>
      </c>
      <c r="AB45" s="9">
        <v>1.49</v>
      </c>
      <c r="AC45" s="9">
        <v>2.5</v>
      </c>
      <c r="AD45" s="15">
        <v>2.2599999999999998</v>
      </c>
      <c r="AE45" s="9">
        <v>1.61</v>
      </c>
      <c r="AF45" s="9">
        <v>2.96</v>
      </c>
    </row>
    <row r="46" spans="1:32" ht="30" customHeight="1" x14ac:dyDescent="0.3">
      <c r="A46" s="3"/>
      <c r="B46" s="3"/>
      <c r="C46" s="4">
        <v>14</v>
      </c>
      <c r="D46" s="5">
        <f>D44*C46</f>
        <v>501.76000000000005</v>
      </c>
      <c r="E46" s="5">
        <f>E44*C46</f>
        <v>439.6</v>
      </c>
      <c r="F46" s="5">
        <f t="shared" ref="F46:F48" si="14">C46*$F$44</f>
        <v>450.10000000000008</v>
      </c>
      <c r="G46" s="5">
        <f t="shared" si="13"/>
        <v>447.1400000000001</v>
      </c>
      <c r="H46" s="5">
        <f>H44*C46</f>
        <v>386.12000000000006</v>
      </c>
      <c r="I46" s="5">
        <f>C46*I44</f>
        <v>417.76000000000005</v>
      </c>
      <c r="J46" s="5">
        <f>C46*J44</f>
        <v>452.76000000000005</v>
      </c>
      <c r="K46" s="5">
        <f>C46*K44</f>
        <v>473.62000000000006</v>
      </c>
      <c r="L46" s="5">
        <f>C46*L44</f>
        <v>497.00000000000011</v>
      </c>
      <c r="M46" s="5">
        <f>C46*M44</f>
        <v>498.54000000000008</v>
      </c>
      <c r="N46" s="5">
        <f>C46*N44</f>
        <v>503.72</v>
      </c>
      <c r="O46" s="5">
        <f>C46*O44</f>
        <v>509.46000000000004</v>
      </c>
      <c r="P46" s="5">
        <f>C46*P44</f>
        <v>506.80000000000007</v>
      </c>
      <c r="Q46" s="5">
        <f>C46*Q44</f>
        <v>500.36</v>
      </c>
      <c r="R46" s="5">
        <f>C46*R44</f>
        <v>481.46000000000004</v>
      </c>
      <c r="U46" s="9">
        <v>1.35</v>
      </c>
      <c r="V46" s="9">
        <v>0.46</v>
      </c>
      <c r="W46" s="9">
        <v>0.19</v>
      </c>
      <c r="X46" s="9">
        <v>0.41</v>
      </c>
      <c r="Y46" s="9">
        <v>0.37</v>
      </c>
      <c r="Z46" s="9">
        <v>0.11</v>
      </c>
      <c r="AA46" s="9">
        <v>1.67</v>
      </c>
      <c r="AB46" s="9">
        <v>1.49</v>
      </c>
      <c r="AC46" s="9">
        <v>2.5</v>
      </c>
      <c r="AD46" s="15">
        <v>2.2599999999999998</v>
      </c>
      <c r="AE46" s="9">
        <v>1.61</v>
      </c>
      <c r="AF46" s="9">
        <v>2.96</v>
      </c>
    </row>
    <row r="47" spans="1:32" ht="30" customHeight="1" x14ac:dyDescent="0.3">
      <c r="A47" s="3"/>
      <c r="B47" s="3"/>
      <c r="C47" s="4">
        <v>19</v>
      </c>
      <c r="D47" s="5">
        <f>D44*C47</f>
        <v>680.96</v>
      </c>
      <c r="E47" s="5">
        <f>E44*C47</f>
        <v>596.6</v>
      </c>
      <c r="F47" s="5">
        <f t="shared" si="14"/>
        <v>610.85000000000014</v>
      </c>
      <c r="G47" s="5">
        <f t="shared" si="13"/>
        <v>607.8900000000001</v>
      </c>
      <c r="H47" s="5">
        <f>C47*H44</f>
        <v>524.0200000000001</v>
      </c>
      <c r="I47" s="5">
        <f>C47*I44</f>
        <v>566.96</v>
      </c>
      <c r="J47" s="5">
        <f>C47*J44</f>
        <v>614.46</v>
      </c>
      <c r="K47" s="5">
        <f>C47*K44</f>
        <v>642.7700000000001</v>
      </c>
      <c r="L47" s="5">
        <f>C47*L44</f>
        <v>674.50000000000011</v>
      </c>
      <c r="M47" s="5">
        <f>C47*M44</f>
        <v>676.59000000000015</v>
      </c>
      <c r="N47" s="5">
        <f>C47*N44</f>
        <v>683.62000000000012</v>
      </c>
      <c r="O47" s="5">
        <f>C47*O44</f>
        <v>691.41</v>
      </c>
      <c r="P47" s="5">
        <f>C47*P44</f>
        <v>687.80000000000007</v>
      </c>
      <c r="Q47" s="5">
        <f>C47*Q44</f>
        <v>679.06000000000006</v>
      </c>
      <c r="R47" s="5">
        <f>C47*R44</f>
        <v>653.41</v>
      </c>
      <c r="U47" s="9">
        <v>1.35</v>
      </c>
      <c r="V47" s="9">
        <v>0.46</v>
      </c>
      <c r="W47" s="9">
        <v>0.19</v>
      </c>
      <c r="X47" s="9">
        <v>0.41</v>
      </c>
      <c r="Y47" s="9">
        <v>0.37</v>
      </c>
      <c r="Z47" s="9">
        <v>0.11</v>
      </c>
      <c r="AA47" s="9">
        <v>1.67</v>
      </c>
      <c r="AB47" s="9">
        <v>1.49</v>
      </c>
      <c r="AC47" s="9">
        <v>2.5</v>
      </c>
      <c r="AD47" s="15">
        <v>2.2599999999999998</v>
      </c>
      <c r="AE47" s="9">
        <v>1.61</v>
      </c>
      <c r="AF47" s="9">
        <v>2.96</v>
      </c>
    </row>
    <row r="48" spans="1:32" ht="30" customHeight="1" x14ac:dyDescent="0.3">
      <c r="A48" s="3"/>
      <c r="B48" s="3"/>
      <c r="C48" s="4">
        <v>48</v>
      </c>
      <c r="D48" s="5">
        <f>D44*C48</f>
        <v>1720.3200000000002</v>
      </c>
      <c r="E48" s="5">
        <f>E44*C48</f>
        <v>1507.2</v>
      </c>
      <c r="F48" s="5">
        <f t="shared" si="14"/>
        <v>1543.2000000000003</v>
      </c>
      <c r="G48" s="5">
        <f t="shared" si="13"/>
        <v>1540.2400000000002</v>
      </c>
      <c r="H48" s="5">
        <f>H44*C48</f>
        <v>1323.8400000000001</v>
      </c>
      <c r="I48" s="5">
        <f>C48*I44</f>
        <v>1432.3200000000002</v>
      </c>
      <c r="J48" s="5">
        <f>C48*J44</f>
        <v>1552.3200000000002</v>
      </c>
      <c r="K48" s="5">
        <f>C48*K44</f>
        <v>1623.8400000000001</v>
      </c>
      <c r="L48" s="5">
        <f>C48*L44</f>
        <v>1704.0000000000005</v>
      </c>
      <c r="M48" s="5">
        <f>C48*M44</f>
        <v>1709.2800000000002</v>
      </c>
      <c r="N48" s="5">
        <f>C48*N44</f>
        <v>1727.0400000000002</v>
      </c>
      <c r="O48" s="5">
        <f>C48*O44</f>
        <v>1746.72</v>
      </c>
      <c r="P48" s="5">
        <f>C48*P44</f>
        <v>1737.6000000000001</v>
      </c>
      <c r="Q48" s="5">
        <f>C48*Q44</f>
        <v>1715.52</v>
      </c>
      <c r="R48" s="5">
        <f>C48*R44</f>
        <v>1650.72</v>
      </c>
      <c r="U48" s="9">
        <v>1.35</v>
      </c>
      <c r="V48" s="9">
        <v>0.46</v>
      </c>
      <c r="W48" s="9">
        <v>0.19</v>
      </c>
      <c r="X48" s="9">
        <v>0.41</v>
      </c>
      <c r="Y48" s="9">
        <v>0.37</v>
      </c>
      <c r="Z48" s="9">
        <v>0.11</v>
      </c>
      <c r="AA48" s="9">
        <v>1.67</v>
      </c>
      <c r="AB48" s="9">
        <v>1.49</v>
      </c>
      <c r="AC48" s="9">
        <v>2.5</v>
      </c>
      <c r="AD48" s="15">
        <v>2.2599999999999998</v>
      </c>
      <c r="AE48" s="9">
        <v>1.61</v>
      </c>
      <c r="AF48" s="9">
        <v>2.96</v>
      </c>
    </row>
    <row r="49" spans="1:32" ht="30" customHeight="1" x14ac:dyDescent="0.3">
      <c r="A49" s="3" t="s">
        <v>6</v>
      </c>
      <c r="B49" s="3" t="s">
        <v>16</v>
      </c>
      <c r="C49" s="4" t="s">
        <v>8</v>
      </c>
      <c r="D49" s="5">
        <v>35.71</v>
      </c>
      <c r="E49" s="5">
        <f>D49-4.44</f>
        <v>31.27</v>
      </c>
      <c r="F49" s="5">
        <f>E49+0.75</f>
        <v>32.019999999999996</v>
      </c>
      <c r="G49" s="5">
        <f t="shared" si="13"/>
        <v>29.059999999999995</v>
      </c>
      <c r="H49" s="5">
        <f>G49-AE49</f>
        <v>27.449999999999996</v>
      </c>
      <c r="I49" s="5">
        <f>H49+AD49</f>
        <v>29.709999999999994</v>
      </c>
      <c r="J49" s="5">
        <f>I49+AC49</f>
        <v>32.209999999999994</v>
      </c>
      <c r="K49" s="5">
        <f>J49+AB49</f>
        <v>33.699999999999996</v>
      </c>
      <c r="L49" s="5">
        <f>K49+AA49</f>
        <v>35.369999999999997</v>
      </c>
      <c r="M49" s="5">
        <f>L49+Z49</f>
        <v>35.479999999999997</v>
      </c>
      <c r="N49" s="5">
        <f t="shared" si="2"/>
        <v>35.849999999999994</v>
      </c>
      <c r="O49" s="5">
        <f t="shared" si="3"/>
        <v>36.259999999999991</v>
      </c>
      <c r="P49" s="5">
        <f t="shared" si="4"/>
        <v>36.069999999999993</v>
      </c>
      <c r="Q49" s="5">
        <f t="shared" si="5"/>
        <v>35.609999999999992</v>
      </c>
      <c r="R49" s="5">
        <f t="shared" si="6"/>
        <v>34.259999999999991</v>
      </c>
      <c r="U49" s="9">
        <v>1.35</v>
      </c>
      <c r="V49" s="9">
        <v>0.46</v>
      </c>
      <c r="W49" s="9">
        <v>0.19</v>
      </c>
      <c r="X49" s="9">
        <v>0.41</v>
      </c>
      <c r="Y49" s="9">
        <v>0.37</v>
      </c>
      <c r="Z49" s="9">
        <v>0.11</v>
      </c>
      <c r="AA49" s="9">
        <v>1.67</v>
      </c>
      <c r="AB49" s="9">
        <v>1.49</v>
      </c>
      <c r="AC49" s="9">
        <v>2.5</v>
      </c>
      <c r="AD49" s="15">
        <v>2.2599999999999998</v>
      </c>
      <c r="AE49" s="9">
        <v>1.61</v>
      </c>
      <c r="AF49" s="9">
        <v>2.96</v>
      </c>
    </row>
    <row r="50" spans="1:32" ht="30" customHeight="1" x14ac:dyDescent="0.3">
      <c r="A50" s="3"/>
      <c r="B50" s="3"/>
      <c r="C50" s="4">
        <v>9</v>
      </c>
      <c r="D50" s="5">
        <f>D49*C50</f>
        <v>321.39</v>
      </c>
      <c r="E50" s="5">
        <f>E49*C50</f>
        <v>281.43</v>
      </c>
      <c r="F50" s="5">
        <f>C50*$F$49</f>
        <v>288.17999999999995</v>
      </c>
      <c r="G50" s="5">
        <f t="shared" si="13"/>
        <v>285.21999999999997</v>
      </c>
      <c r="H50" s="5">
        <f>C50*H49</f>
        <v>247.04999999999995</v>
      </c>
      <c r="I50" s="5">
        <f>C50*I49</f>
        <v>267.38999999999993</v>
      </c>
      <c r="J50" s="5">
        <f>C50*J49</f>
        <v>289.88999999999993</v>
      </c>
      <c r="K50" s="5">
        <f>C50*K49</f>
        <v>303.29999999999995</v>
      </c>
      <c r="L50" s="5">
        <f>C50*L49</f>
        <v>318.33</v>
      </c>
      <c r="M50" s="5">
        <f>C50*M49</f>
        <v>319.32</v>
      </c>
      <c r="N50" s="5">
        <f>C50*N49</f>
        <v>322.64999999999998</v>
      </c>
      <c r="O50" s="5">
        <f>C50*O49</f>
        <v>326.33999999999992</v>
      </c>
      <c r="P50" s="5">
        <f>C50*P49</f>
        <v>324.62999999999994</v>
      </c>
      <c r="Q50" s="5">
        <f>C50*Q49</f>
        <v>320.48999999999995</v>
      </c>
      <c r="R50" s="5">
        <f>C50*R49</f>
        <v>308.33999999999992</v>
      </c>
      <c r="U50" s="9">
        <v>1.35</v>
      </c>
      <c r="V50" s="9">
        <v>0.46</v>
      </c>
      <c r="W50" s="9">
        <v>0.19</v>
      </c>
      <c r="X50" s="9">
        <v>0.41</v>
      </c>
      <c r="Y50" s="9">
        <v>0.37</v>
      </c>
      <c r="Z50" s="9">
        <v>0.11</v>
      </c>
      <c r="AA50" s="9">
        <v>1.67</v>
      </c>
      <c r="AB50" s="9">
        <v>1.49</v>
      </c>
      <c r="AC50" s="9">
        <v>2.5</v>
      </c>
      <c r="AD50" s="15">
        <v>2.2599999999999998</v>
      </c>
      <c r="AE50" s="9">
        <v>1.61</v>
      </c>
      <c r="AF50" s="9">
        <v>2.96</v>
      </c>
    </row>
    <row r="51" spans="1:32" ht="30" customHeight="1" x14ac:dyDescent="0.3">
      <c r="A51" s="3"/>
      <c r="B51" s="3"/>
      <c r="C51" s="4">
        <v>14</v>
      </c>
      <c r="D51" s="5">
        <f>D49*C51</f>
        <v>499.94</v>
      </c>
      <c r="E51" s="5">
        <f>E49*C51</f>
        <v>437.78</v>
      </c>
      <c r="F51" s="5">
        <f t="shared" ref="F51:F53" si="15">C51*$F$49</f>
        <v>448.28</v>
      </c>
      <c r="G51" s="5">
        <f t="shared" si="13"/>
        <v>445.32</v>
      </c>
      <c r="H51" s="5">
        <f>C51*H49</f>
        <v>384.29999999999995</v>
      </c>
      <c r="I51" s="5">
        <f>C51*I49</f>
        <v>415.93999999999994</v>
      </c>
      <c r="J51" s="5">
        <f>C51*J49</f>
        <v>450.93999999999994</v>
      </c>
      <c r="K51" s="5">
        <f>C51*K49</f>
        <v>471.79999999999995</v>
      </c>
      <c r="L51" s="5">
        <f>C51*L49</f>
        <v>495.17999999999995</v>
      </c>
      <c r="M51" s="5">
        <f>C51*M49</f>
        <v>496.71999999999997</v>
      </c>
      <c r="N51" s="5">
        <f>C51*N49</f>
        <v>501.89999999999992</v>
      </c>
      <c r="O51" s="5">
        <f>C51*O49</f>
        <v>507.63999999999987</v>
      </c>
      <c r="P51" s="5">
        <f>C51*P49</f>
        <v>504.9799999999999</v>
      </c>
      <c r="Q51" s="5">
        <f>C51*Q49</f>
        <v>498.53999999999991</v>
      </c>
      <c r="R51" s="5">
        <f>C51*R49</f>
        <v>479.63999999999987</v>
      </c>
      <c r="U51" s="9">
        <v>1.35</v>
      </c>
      <c r="V51" s="9">
        <v>0.46</v>
      </c>
      <c r="W51" s="9">
        <v>0.19</v>
      </c>
      <c r="X51" s="9">
        <v>0.41</v>
      </c>
      <c r="Y51" s="9">
        <v>0.37</v>
      </c>
      <c r="Z51" s="9">
        <v>0.11</v>
      </c>
      <c r="AA51" s="9">
        <v>1.67</v>
      </c>
      <c r="AB51" s="9">
        <v>1.49</v>
      </c>
      <c r="AC51" s="9">
        <v>2.5</v>
      </c>
      <c r="AD51" s="15">
        <v>2.2599999999999998</v>
      </c>
      <c r="AE51" s="9">
        <v>1.61</v>
      </c>
      <c r="AF51" s="9">
        <v>2.96</v>
      </c>
    </row>
    <row r="52" spans="1:32" ht="30" customHeight="1" x14ac:dyDescent="0.3">
      <c r="A52" s="3"/>
      <c r="B52" s="3"/>
      <c r="C52" s="4">
        <v>19</v>
      </c>
      <c r="D52" s="5">
        <f>D49*C52</f>
        <v>678.49</v>
      </c>
      <c r="E52" s="5">
        <f>E49*C52</f>
        <v>594.13</v>
      </c>
      <c r="F52" s="5">
        <f t="shared" si="15"/>
        <v>608.37999999999988</v>
      </c>
      <c r="G52" s="5">
        <f t="shared" si="13"/>
        <v>605.41999999999985</v>
      </c>
      <c r="H52" s="5">
        <f>C52*H49</f>
        <v>521.54999999999995</v>
      </c>
      <c r="I52" s="5">
        <f>C52*I49</f>
        <v>564.4899999999999</v>
      </c>
      <c r="J52" s="5">
        <f>C52*J49</f>
        <v>611.9899999999999</v>
      </c>
      <c r="K52" s="5">
        <f>C52*K49</f>
        <v>640.29999999999995</v>
      </c>
      <c r="L52" s="5">
        <f>C52*L49</f>
        <v>672.03</v>
      </c>
      <c r="M52" s="5">
        <f>C52*M49</f>
        <v>674.11999999999989</v>
      </c>
      <c r="N52" s="5">
        <f>C52*N49</f>
        <v>681.14999999999986</v>
      </c>
      <c r="O52" s="5">
        <f>C52*O49</f>
        <v>688.93999999999983</v>
      </c>
      <c r="P52" s="5">
        <f>C52*P49</f>
        <v>685.32999999999993</v>
      </c>
      <c r="Q52" s="5">
        <f>C52*Q49</f>
        <v>676.5899999999998</v>
      </c>
      <c r="R52" s="5">
        <f>C52*R49</f>
        <v>650.93999999999983</v>
      </c>
      <c r="U52" s="9">
        <v>1.35</v>
      </c>
      <c r="V52" s="9">
        <v>0.46</v>
      </c>
      <c r="W52" s="9">
        <v>0.19</v>
      </c>
      <c r="X52" s="9">
        <v>0.41</v>
      </c>
      <c r="Y52" s="9">
        <v>0.37</v>
      </c>
      <c r="Z52" s="9">
        <v>0.11</v>
      </c>
      <c r="AA52" s="9">
        <v>1.67</v>
      </c>
      <c r="AB52" s="9">
        <v>1.49</v>
      </c>
      <c r="AC52" s="9">
        <v>2.5</v>
      </c>
      <c r="AD52" s="15">
        <v>2.2599999999999998</v>
      </c>
      <c r="AE52" s="9">
        <v>1.61</v>
      </c>
      <c r="AF52" s="9">
        <v>2.96</v>
      </c>
    </row>
    <row r="53" spans="1:32" ht="30" customHeight="1" x14ac:dyDescent="0.3">
      <c r="A53" s="3"/>
      <c r="B53" s="3"/>
      <c r="C53" s="4">
        <v>48</v>
      </c>
      <c r="D53" s="5">
        <f>D49*C53</f>
        <v>1714.08</v>
      </c>
      <c r="E53" s="5">
        <f>E49*C53</f>
        <v>1500.96</v>
      </c>
      <c r="F53" s="5">
        <f t="shared" si="15"/>
        <v>1536.9599999999998</v>
      </c>
      <c r="G53" s="5">
        <f t="shared" si="13"/>
        <v>1533.9999999999998</v>
      </c>
      <c r="H53" s="5">
        <f>C53*H49</f>
        <v>1317.6</v>
      </c>
      <c r="I53" s="5">
        <f>C53*I49</f>
        <v>1426.0799999999997</v>
      </c>
      <c r="J53" s="5">
        <f>C53*J49</f>
        <v>1546.0799999999997</v>
      </c>
      <c r="K53" s="5">
        <f>C53*K49</f>
        <v>1617.6</v>
      </c>
      <c r="L53" s="5">
        <f>C53*L49</f>
        <v>1697.7599999999998</v>
      </c>
      <c r="M53" s="5">
        <f>C53*M49</f>
        <v>1703.04</v>
      </c>
      <c r="N53" s="5">
        <f>C53*N49</f>
        <v>1720.7999999999997</v>
      </c>
      <c r="O53" s="5">
        <f>C53*O49</f>
        <v>1740.4799999999996</v>
      </c>
      <c r="P53" s="5">
        <f>C53*P49</f>
        <v>1731.3599999999997</v>
      </c>
      <c r="Q53" s="5">
        <f>C53*Q49</f>
        <v>1709.2799999999997</v>
      </c>
      <c r="R53" s="5">
        <f>C53*R49</f>
        <v>1644.4799999999996</v>
      </c>
      <c r="U53" s="9">
        <v>1.35</v>
      </c>
      <c r="V53" s="9">
        <v>0.46</v>
      </c>
      <c r="W53" s="9">
        <v>0.19</v>
      </c>
      <c r="X53" s="9">
        <v>0.41</v>
      </c>
      <c r="Y53" s="9">
        <v>0.37</v>
      </c>
      <c r="Z53" s="9">
        <v>0.11</v>
      </c>
      <c r="AA53" s="9">
        <v>1.67</v>
      </c>
      <c r="AB53" s="9">
        <v>1.49</v>
      </c>
      <c r="AC53" s="9">
        <v>2.5</v>
      </c>
      <c r="AD53" s="15">
        <v>2.2599999999999998</v>
      </c>
      <c r="AE53" s="9">
        <v>1.61</v>
      </c>
      <c r="AF53" s="9">
        <v>2.96</v>
      </c>
    </row>
    <row r="54" spans="1:32" ht="30" customHeight="1" x14ac:dyDescent="0.3">
      <c r="A54" s="3" t="s">
        <v>17</v>
      </c>
      <c r="B54" s="3" t="s">
        <v>7</v>
      </c>
      <c r="C54" s="4" t="s">
        <v>8</v>
      </c>
      <c r="D54" s="5">
        <v>35.74</v>
      </c>
      <c r="E54" s="5">
        <f>D54-4.44</f>
        <v>31.3</v>
      </c>
      <c r="F54" s="5">
        <f>E54+0.75</f>
        <v>32.049999999999997</v>
      </c>
      <c r="G54" s="5">
        <f t="shared" si="13"/>
        <v>29.089999999999996</v>
      </c>
      <c r="H54" s="5">
        <f>G54-AE54</f>
        <v>27.479999999999997</v>
      </c>
      <c r="I54" s="5">
        <f>H54+AD54</f>
        <v>29.739999999999995</v>
      </c>
      <c r="J54" s="5">
        <f>I54+AC54</f>
        <v>32.239999999999995</v>
      </c>
      <c r="K54" s="5">
        <f>J54+AB54</f>
        <v>33.729999999999997</v>
      </c>
      <c r="L54" s="5">
        <f>K54+AA54</f>
        <v>35.4</v>
      </c>
      <c r="M54" s="5">
        <f>L54+Z54</f>
        <v>35.51</v>
      </c>
      <c r="N54" s="5">
        <f t="shared" si="2"/>
        <v>35.879999999999995</v>
      </c>
      <c r="O54" s="5">
        <f t="shared" si="3"/>
        <v>36.289999999999992</v>
      </c>
      <c r="P54" s="5">
        <f t="shared" si="4"/>
        <v>36.099999999999994</v>
      </c>
      <c r="Q54" s="5">
        <f t="shared" si="5"/>
        <v>35.639999999999993</v>
      </c>
      <c r="R54" s="5">
        <f t="shared" si="6"/>
        <v>34.289999999999992</v>
      </c>
      <c r="U54" s="9">
        <v>1.35</v>
      </c>
      <c r="V54" s="9">
        <v>0.46</v>
      </c>
      <c r="W54" s="9">
        <v>0.19</v>
      </c>
      <c r="X54" s="9">
        <v>0.41</v>
      </c>
      <c r="Y54" s="9">
        <v>0.37</v>
      </c>
      <c r="Z54" s="9">
        <v>0.11</v>
      </c>
      <c r="AA54" s="9">
        <v>1.67</v>
      </c>
      <c r="AB54" s="9">
        <v>1.49</v>
      </c>
      <c r="AC54" s="9">
        <v>2.5</v>
      </c>
      <c r="AD54" s="15">
        <v>2.2599999999999998</v>
      </c>
      <c r="AE54" s="9">
        <v>1.61</v>
      </c>
      <c r="AF54" s="9">
        <v>2.96</v>
      </c>
    </row>
    <row r="55" spans="1:32" ht="30" customHeight="1" x14ac:dyDescent="0.3">
      <c r="A55" s="3"/>
      <c r="B55" s="3"/>
      <c r="C55" s="4">
        <v>9</v>
      </c>
      <c r="D55" s="5">
        <f>D54*C55</f>
        <v>321.66000000000003</v>
      </c>
      <c r="E55" s="5">
        <f>E54*C55</f>
        <v>281.7</v>
      </c>
      <c r="F55" s="5">
        <f>C55*$F$54</f>
        <v>288.45</v>
      </c>
      <c r="G55" s="5">
        <f t="shared" si="13"/>
        <v>285.49</v>
      </c>
      <c r="H55" s="5">
        <f>C55*H54</f>
        <v>247.31999999999996</v>
      </c>
      <c r="I55" s="5">
        <f>C55*I54</f>
        <v>267.65999999999997</v>
      </c>
      <c r="J55" s="5">
        <f>C55*J54</f>
        <v>290.15999999999997</v>
      </c>
      <c r="K55" s="5">
        <f>C55*K54</f>
        <v>303.57</v>
      </c>
      <c r="L55" s="5">
        <f>C55*L54</f>
        <v>318.59999999999997</v>
      </c>
      <c r="M55" s="5">
        <f>C55*M54</f>
        <v>319.58999999999997</v>
      </c>
      <c r="N55" s="5">
        <f>C55*N54</f>
        <v>322.91999999999996</v>
      </c>
      <c r="O55" s="5">
        <f>C55*O54</f>
        <v>326.6099999999999</v>
      </c>
      <c r="P55" s="5">
        <f>C55*P54</f>
        <v>324.89999999999998</v>
      </c>
      <c r="Q55" s="5">
        <f>C55*Q54</f>
        <v>320.75999999999993</v>
      </c>
      <c r="R55" s="5">
        <f>C55*R54</f>
        <v>308.6099999999999</v>
      </c>
      <c r="U55" s="9">
        <v>1.35</v>
      </c>
      <c r="V55" s="9">
        <v>0.46</v>
      </c>
      <c r="W55" s="9">
        <v>0.19</v>
      </c>
      <c r="X55" s="9">
        <v>0.41</v>
      </c>
      <c r="Y55" s="9">
        <v>0.37</v>
      </c>
      <c r="Z55" s="9">
        <v>0.11</v>
      </c>
      <c r="AA55" s="9">
        <v>1.67</v>
      </c>
      <c r="AB55" s="9">
        <v>1.49</v>
      </c>
      <c r="AC55" s="9">
        <v>2.5</v>
      </c>
      <c r="AD55" s="15">
        <v>2.2599999999999998</v>
      </c>
      <c r="AE55" s="9">
        <v>1.61</v>
      </c>
      <c r="AF55" s="9">
        <v>2.96</v>
      </c>
    </row>
    <row r="56" spans="1:32" ht="30" customHeight="1" x14ac:dyDescent="0.3">
      <c r="A56" s="3"/>
      <c r="B56" s="3"/>
      <c r="C56" s="4">
        <v>14</v>
      </c>
      <c r="D56" s="5">
        <f>D54*C56</f>
        <v>500.36</v>
      </c>
      <c r="E56" s="5">
        <f>E54*C56</f>
        <v>438.2</v>
      </c>
      <c r="F56" s="5">
        <f t="shared" ref="F56:F58" si="16">C56*$F$54</f>
        <v>448.69999999999993</v>
      </c>
      <c r="G56" s="5">
        <f t="shared" si="13"/>
        <v>445.73999999999995</v>
      </c>
      <c r="H56" s="5">
        <f>C56*H54</f>
        <v>384.71999999999997</v>
      </c>
      <c r="I56" s="5">
        <f>I54*C56</f>
        <v>416.3599999999999</v>
      </c>
      <c r="J56" s="5">
        <f>C56*J54</f>
        <v>451.3599999999999</v>
      </c>
      <c r="K56" s="5">
        <f>C56*K54</f>
        <v>472.21999999999997</v>
      </c>
      <c r="L56" s="5">
        <f>C56*L54</f>
        <v>495.59999999999997</v>
      </c>
      <c r="M56" s="5">
        <f>C56*M54</f>
        <v>497.14</v>
      </c>
      <c r="N56" s="5">
        <f>C56*N54</f>
        <v>502.31999999999994</v>
      </c>
      <c r="O56" s="5">
        <f>C56*O54</f>
        <v>508.05999999999989</v>
      </c>
      <c r="P56" s="5">
        <f>C56*P54</f>
        <v>505.39999999999992</v>
      </c>
      <c r="Q56" s="5">
        <f>C56*Q54</f>
        <v>498.95999999999992</v>
      </c>
      <c r="R56" s="5">
        <f>C56*R54</f>
        <v>480.05999999999989</v>
      </c>
      <c r="U56" s="9">
        <v>1.35</v>
      </c>
      <c r="V56" s="9">
        <v>0.46</v>
      </c>
      <c r="W56" s="9">
        <v>0.19</v>
      </c>
      <c r="X56" s="9">
        <v>0.41</v>
      </c>
      <c r="Y56" s="9">
        <v>0.37</v>
      </c>
      <c r="Z56" s="9">
        <v>0.11</v>
      </c>
      <c r="AA56" s="9">
        <v>1.67</v>
      </c>
      <c r="AB56" s="9">
        <v>1.49</v>
      </c>
      <c r="AC56" s="9">
        <v>2.5</v>
      </c>
      <c r="AD56" s="15">
        <v>2.2599999999999998</v>
      </c>
      <c r="AE56" s="9">
        <v>1.61</v>
      </c>
      <c r="AF56" s="9">
        <v>2.96</v>
      </c>
    </row>
    <row r="57" spans="1:32" ht="30" customHeight="1" x14ac:dyDescent="0.3">
      <c r="A57" s="3"/>
      <c r="B57" s="3"/>
      <c r="C57" s="4">
        <v>19</v>
      </c>
      <c r="D57" s="5">
        <f>D54*C57</f>
        <v>679.06000000000006</v>
      </c>
      <c r="E57" s="5">
        <f>E54*C57</f>
        <v>594.70000000000005</v>
      </c>
      <c r="F57" s="5">
        <f t="shared" si="16"/>
        <v>608.94999999999993</v>
      </c>
      <c r="G57" s="5">
        <f t="shared" si="13"/>
        <v>605.9899999999999</v>
      </c>
      <c r="H57" s="5">
        <f>C57*H54</f>
        <v>522.11999999999989</v>
      </c>
      <c r="I57" s="5">
        <f>C57*I54</f>
        <v>565.05999999999995</v>
      </c>
      <c r="J57" s="5">
        <f>C57*J54</f>
        <v>612.55999999999995</v>
      </c>
      <c r="K57" s="5">
        <f>C57*K54</f>
        <v>640.86999999999989</v>
      </c>
      <c r="L57" s="5">
        <f>C57*L54</f>
        <v>672.6</v>
      </c>
      <c r="M57" s="5">
        <f>C57*M54</f>
        <v>674.68999999999994</v>
      </c>
      <c r="N57" s="5">
        <f>C57*N54</f>
        <v>681.71999999999991</v>
      </c>
      <c r="O57" s="5">
        <f>C57*O54</f>
        <v>689.50999999999988</v>
      </c>
      <c r="P57" s="5">
        <f>C57*P54</f>
        <v>685.89999999999986</v>
      </c>
      <c r="Q57" s="5">
        <f>C57*Q54</f>
        <v>677.15999999999985</v>
      </c>
      <c r="R57" s="5">
        <f>C57*R54</f>
        <v>651.50999999999988</v>
      </c>
      <c r="U57" s="9">
        <v>1.35</v>
      </c>
      <c r="V57" s="9">
        <v>0.46</v>
      </c>
      <c r="W57" s="9">
        <v>0.19</v>
      </c>
      <c r="X57" s="9">
        <v>0.41</v>
      </c>
      <c r="Y57" s="9">
        <v>0.37</v>
      </c>
      <c r="Z57" s="9">
        <v>0.11</v>
      </c>
      <c r="AA57" s="9">
        <v>1.67</v>
      </c>
      <c r="AB57" s="9">
        <v>1.49</v>
      </c>
      <c r="AC57" s="9">
        <v>2.5</v>
      </c>
      <c r="AD57" s="15">
        <v>2.2599999999999998</v>
      </c>
      <c r="AE57" s="9">
        <v>1.61</v>
      </c>
      <c r="AF57" s="9">
        <v>2.96</v>
      </c>
    </row>
    <row r="58" spans="1:32" ht="30" customHeight="1" x14ac:dyDescent="0.3">
      <c r="A58" s="3"/>
      <c r="B58" s="3"/>
      <c r="C58" s="4">
        <v>48</v>
      </c>
      <c r="D58" s="5">
        <f>D54*C58</f>
        <v>1715.52</v>
      </c>
      <c r="E58" s="5">
        <f>E54*C58</f>
        <v>1502.4</v>
      </c>
      <c r="F58" s="5">
        <f t="shared" si="16"/>
        <v>1538.3999999999999</v>
      </c>
      <c r="G58" s="5">
        <f t="shared" si="13"/>
        <v>1535.4399999999998</v>
      </c>
      <c r="H58" s="5">
        <f>C58*H54</f>
        <v>1319.04</v>
      </c>
      <c r="I58" s="5">
        <f>C58*I54</f>
        <v>1427.5199999999998</v>
      </c>
      <c r="J58" s="5">
        <f>C58*J54</f>
        <v>1547.5199999999998</v>
      </c>
      <c r="K58" s="5">
        <f>C58*K54</f>
        <v>1619.04</v>
      </c>
      <c r="L58" s="5">
        <f>C58*L54</f>
        <v>1699.1999999999998</v>
      </c>
      <c r="M58" s="5">
        <f>C58*M54</f>
        <v>1704.48</v>
      </c>
      <c r="N58" s="5">
        <f>C58*N54</f>
        <v>1722.2399999999998</v>
      </c>
      <c r="O58" s="5">
        <f>C58*O54</f>
        <v>1741.9199999999996</v>
      </c>
      <c r="P58" s="5">
        <f>C58*P54</f>
        <v>1732.7999999999997</v>
      </c>
      <c r="Q58" s="5">
        <f>C58*Q54</f>
        <v>1710.7199999999998</v>
      </c>
      <c r="R58" s="5">
        <f>C58*R54</f>
        <v>1645.9199999999996</v>
      </c>
      <c r="U58" s="9">
        <v>1.35</v>
      </c>
      <c r="V58" s="9">
        <v>0.46</v>
      </c>
      <c r="W58" s="9">
        <v>0.19</v>
      </c>
      <c r="X58" s="9">
        <v>0.41</v>
      </c>
      <c r="Y58" s="9">
        <v>0.37</v>
      </c>
      <c r="Z58" s="9">
        <v>0.11</v>
      </c>
      <c r="AA58" s="9">
        <v>1.67</v>
      </c>
      <c r="AB58" s="9">
        <v>1.49</v>
      </c>
      <c r="AC58" s="9">
        <v>2.5</v>
      </c>
      <c r="AD58" s="15">
        <v>2.2599999999999998</v>
      </c>
      <c r="AE58" s="9">
        <v>1.61</v>
      </c>
      <c r="AF58" s="9">
        <v>2.96</v>
      </c>
    </row>
    <row r="59" spans="1:32" ht="30" customHeight="1" x14ac:dyDescent="0.3">
      <c r="A59" s="3" t="s">
        <v>17</v>
      </c>
      <c r="B59" s="3" t="s">
        <v>9</v>
      </c>
      <c r="C59" s="4" t="s">
        <v>8</v>
      </c>
      <c r="D59" s="5">
        <v>35.75</v>
      </c>
      <c r="E59" s="5">
        <f>D59-4.44</f>
        <v>31.31</v>
      </c>
      <c r="F59" s="5">
        <f>E59+0.75</f>
        <v>32.06</v>
      </c>
      <c r="G59" s="5">
        <f t="shared" si="13"/>
        <v>29.1</v>
      </c>
      <c r="H59" s="5">
        <f>G59-AE59</f>
        <v>27.490000000000002</v>
      </c>
      <c r="I59" s="5">
        <f>H59+AD59</f>
        <v>29.75</v>
      </c>
      <c r="J59" s="5">
        <f>I59+AC59</f>
        <v>32.25</v>
      </c>
      <c r="K59" s="5">
        <f>J59+AB59</f>
        <v>33.74</v>
      </c>
      <c r="L59" s="5">
        <f>K59+AA59</f>
        <v>35.410000000000004</v>
      </c>
      <c r="M59" s="5">
        <f>L59+Z59</f>
        <v>35.520000000000003</v>
      </c>
      <c r="N59" s="5">
        <f t="shared" si="2"/>
        <v>35.89</v>
      </c>
      <c r="O59" s="5">
        <f t="shared" si="3"/>
        <v>36.299999999999997</v>
      </c>
      <c r="P59" s="5">
        <f t="shared" si="4"/>
        <v>36.11</v>
      </c>
      <c r="Q59" s="5">
        <f t="shared" si="5"/>
        <v>35.65</v>
      </c>
      <c r="R59" s="5">
        <f t="shared" si="6"/>
        <v>34.299999999999997</v>
      </c>
      <c r="U59" s="9">
        <v>1.35</v>
      </c>
      <c r="V59" s="9">
        <v>0.46</v>
      </c>
      <c r="W59" s="9">
        <v>0.19</v>
      </c>
      <c r="X59" s="9">
        <v>0.41</v>
      </c>
      <c r="Y59" s="9">
        <v>0.37</v>
      </c>
      <c r="Z59" s="9">
        <v>0.11</v>
      </c>
      <c r="AA59" s="9">
        <v>1.67</v>
      </c>
      <c r="AB59" s="9">
        <v>1.49</v>
      </c>
      <c r="AC59" s="9">
        <v>2.5</v>
      </c>
      <c r="AD59" s="15">
        <v>2.2599999999999998</v>
      </c>
      <c r="AE59" s="9">
        <v>1.61</v>
      </c>
      <c r="AF59" s="9">
        <v>2.96</v>
      </c>
    </row>
    <row r="60" spans="1:32" ht="30" customHeight="1" x14ac:dyDescent="0.3">
      <c r="A60" s="3"/>
      <c r="B60" s="3"/>
      <c r="C60" s="4">
        <v>9</v>
      </c>
      <c r="D60" s="5">
        <f>D59*C60</f>
        <v>321.75</v>
      </c>
      <c r="E60" s="5">
        <f>E59*C60</f>
        <v>281.78999999999996</v>
      </c>
      <c r="F60" s="5">
        <f>C60*$F$59</f>
        <v>288.54000000000002</v>
      </c>
      <c r="G60" s="5">
        <f t="shared" si="13"/>
        <v>285.58000000000004</v>
      </c>
      <c r="H60" s="5">
        <f>C60*H59</f>
        <v>247.41000000000003</v>
      </c>
      <c r="I60" s="5">
        <f>C60*I59</f>
        <v>267.75</v>
      </c>
      <c r="J60" s="5">
        <f>C60*J59</f>
        <v>290.25</v>
      </c>
      <c r="K60" s="5">
        <f>C60*K59</f>
        <v>303.66000000000003</v>
      </c>
      <c r="L60" s="5">
        <f>C60*L59</f>
        <v>318.69000000000005</v>
      </c>
      <c r="M60" s="5">
        <f>C60*M59</f>
        <v>319.68</v>
      </c>
      <c r="N60" s="5">
        <f>C60*N59</f>
        <v>323.01</v>
      </c>
      <c r="O60" s="5">
        <f>C60*O59</f>
        <v>326.7</v>
      </c>
      <c r="P60" s="5">
        <f>C60*P59</f>
        <v>324.99</v>
      </c>
      <c r="Q60" s="5">
        <f>C60*Q59</f>
        <v>320.84999999999997</v>
      </c>
      <c r="R60" s="5">
        <f>C60*R59</f>
        <v>308.7</v>
      </c>
      <c r="U60" s="9">
        <v>1.35</v>
      </c>
      <c r="V60" s="9">
        <v>0.46</v>
      </c>
      <c r="W60" s="9">
        <v>0.19</v>
      </c>
      <c r="X60" s="9">
        <v>0.41</v>
      </c>
      <c r="Y60" s="9">
        <v>0.37</v>
      </c>
      <c r="Z60" s="9">
        <v>0.11</v>
      </c>
      <c r="AA60" s="9">
        <v>1.67</v>
      </c>
      <c r="AB60" s="9">
        <v>1.49</v>
      </c>
      <c r="AC60" s="9">
        <v>2.5</v>
      </c>
      <c r="AD60" s="15">
        <v>2.2599999999999998</v>
      </c>
      <c r="AE60" s="9">
        <v>1.61</v>
      </c>
      <c r="AF60" s="9">
        <v>2.96</v>
      </c>
    </row>
    <row r="61" spans="1:32" ht="30" customHeight="1" x14ac:dyDescent="0.3">
      <c r="A61" s="3"/>
      <c r="B61" s="3"/>
      <c r="C61" s="4">
        <v>14</v>
      </c>
      <c r="D61" s="5">
        <f>D59*C61</f>
        <v>500.5</v>
      </c>
      <c r="E61" s="5">
        <f>E59*C61</f>
        <v>438.34</v>
      </c>
      <c r="F61" s="5">
        <f t="shared" ref="F61:F63" si="17">C61*$F$59</f>
        <v>448.84000000000003</v>
      </c>
      <c r="G61" s="5">
        <f t="shared" si="13"/>
        <v>445.88000000000005</v>
      </c>
      <c r="H61" s="5">
        <f>C61*H59</f>
        <v>384.86</v>
      </c>
      <c r="I61" s="5">
        <f>C61*I59</f>
        <v>416.5</v>
      </c>
      <c r="J61" s="5">
        <f>C61*J59</f>
        <v>451.5</v>
      </c>
      <c r="K61" s="5">
        <f>C61*K59</f>
        <v>472.36</v>
      </c>
      <c r="L61" s="5">
        <f>C61*L59</f>
        <v>495.74000000000007</v>
      </c>
      <c r="M61" s="5">
        <f>C61*M59</f>
        <v>497.28000000000003</v>
      </c>
      <c r="N61" s="5">
        <f>C61*N59</f>
        <v>502.46000000000004</v>
      </c>
      <c r="O61" s="5">
        <f>C61*O59</f>
        <v>508.19999999999993</v>
      </c>
      <c r="P61" s="5">
        <f>C61*P59</f>
        <v>505.53999999999996</v>
      </c>
      <c r="Q61" s="5">
        <f>C61*Q59</f>
        <v>499.09999999999997</v>
      </c>
      <c r="R61" s="5">
        <f>C61*R59</f>
        <v>480.19999999999993</v>
      </c>
      <c r="U61" s="9">
        <v>1.35</v>
      </c>
      <c r="V61" s="9">
        <v>0.46</v>
      </c>
      <c r="W61" s="9">
        <v>0.19</v>
      </c>
      <c r="X61" s="9">
        <v>0.41</v>
      </c>
      <c r="Y61" s="9">
        <v>0.37</v>
      </c>
      <c r="Z61" s="9">
        <v>0.11</v>
      </c>
      <c r="AA61" s="9">
        <v>1.67</v>
      </c>
      <c r="AB61" s="9">
        <v>1.49</v>
      </c>
      <c r="AC61" s="9">
        <v>2.5</v>
      </c>
      <c r="AD61" s="15">
        <v>2.2599999999999998</v>
      </c>
      <c r="AE61" s="9">
        <v>1.61</v>
      </c>
      <c r="AF61" s="9">
        <v>2.96</v>
      </c>
    </row>
    <row r="62" spans="1:32" ht="30" customHeight="1" x14ac:dyDescent="0.3">
      <c r="A62" s="3"/>
      <c r="B62" s="3"/>
      <c r="C62" s="4">
        <v>19</v>
      </c>
      <c r="D62" s="5">
        <f>D59*C62</f>
        <v>679.25</v>
      </c>
      <c r="E62" s="5">
        <f>E59*C62</f>
        <v>594.89</v>
      </c>
      <c r="F62" s="5">
        <f t="shared" si="17"/>
        <v>609.1400000000001</v>
      </c>
      <c r="G62" s="5">
        <f t="shared" si="13"/>
        <v>606.18000000000006</v>
      </c>
      <c r="H62" s="5">
        <f>C62*H59</f>
        <v>522.31000000000006</v>
      </c>
      <c r="I62" s="5">
        <f>C62*I59</f>
        <v>565.25</v>
      </c>
      <c r="J62" s="5">
        <f>C62*J59</f>
        <v>612.75</v>
      </c>
      <c r="K62" s="5">
        <f>C62*K59</f>
        <v>641.06000000000006</v>
      </c>
      <c r="L62" s="5">
        <f>C62*L59</f>
        <v>672.79000000000008</v>
      </c>
      <c r="M62" s="5">
        <f>C62*M59</f>
        <v>674.88000000000011</v>
      </c>
      <c r="N62" s="5">
        <f>C62*N59</f>
        <v>681.91</v>
      </c>
      <c r="O62" s="5">
        <f>C62*O59</f>
        <v>689.69999999999993</v>
      </c>
      <c r="P62" s="5">
        <f>C62*P59</f>
        <v>686.09</v>
      </c>
      <c r="Q62" s="5">
        <f>C62*Q59</f>
        <v>677.35</v>
      </c>
      <c r="R62" s="5">
        <f>C62*R59</f>
        <v>651.69999999999993</v>
      </c>
      <c r="U62" s="9">
        <v>1.35</v>
      </c>
      <c r="V62" s="9">
        <v>0.46</v>
      </c>
      <c r="W62" s="9">
        <v>0.19</v>
      </c>
      <c r="X62" s="9">
        <v>0.41</v>
      </c>
      <c r="Y62" s="9">
        <v>0.37</v>
      </c>
      <c r="Z62" s="9">
        <v>0.11</v>
      </c>
      <c r="AA62" s="9">
        <v>1.67</v>
      </c>
      <c r="AB62" s="9">
        <v>1.49</v>
      </c>
      <c r="AC62" s="9">
        <v>2.5</v>
      </c>
      <c r="AD62" s="15">
        <v>2.2599999999999998</v>
      </c>
      <c r="AE62" s="9">
        <v>1.61</v>
      </c>
      <c r="AF62" s="9">
        <v>2.96</v>
      </c>
    </row>
    <row r="63" spans="1:32" ht="30" customHeight="1" x14ac:dyDescent="0.3">
      <c r="A63" s="3"/>
      <c r="B63" s="3"/>
      <c r="C63" s="4">
        <v>48</v>
      </c>
      <c r="D63" s="5">
        <f>D59*C63</f>
        <v>1716</v>
      </c>
      <c r="E63" s="5">
        <f>E59*C63</f>
        <v>1502.8799999999999</v>
      </c>
      <c r="F63" s="5">
        <f t="shared" si="17"/>
        <v>1538.88</v>
      </c>
      <c r="G63" s="5">
        <f t="shared" si="13"/>
        <v>1535.92</v>
      </c>
      <c r="H63" s="5">
        <f>C63*H59</f>
        <v>1319.52</v>
      </c>
      <c r="I63" s="5">
        <f>C63*I59</f>
        <v>1428</v>
      </c>
      <c r="J63" s="5">
        <f>C63*J59</f>
        <v>1548</v>
      </c>
      <c r="K63" s="5">
        <f>C63*K59</f>
        <v>1619.52</v>
      </c>
      <c r="L63" s="5">
        <f>C63*L59</f>
        <v>1699.6800000000003</v>
      </c>
      <c r="M63" s="5">
        <f>C63*M59</f>
        <v>1704.96</v>
      </c>
      <c r="N63" s="5">
        <f>C63*N59</f>
        <v>1722.72</v>
      </c>
      <c r="O63" s="5">
        <f>C63*O59</f>
        <v>1742.3999999999999</v>
      </c>
      <c r="P63" s="5">
        <f>C63*P59</f>
        <v>1733.28</v>
      </c>
      <c r="Q63" s="5">
        <f>C63*Q59</f>
        <v>1711.1999999999998</v>
      </c>
      <c r="R63" s="5">
        <f>C63*R59</f>
        <v>1646.3999999999999</v>
      </c>
      <c r="U63" s="9">
        <v>1.35</v>
      </c>
      <c r="V63" s="9">
        <v>0.46</v>
      </c>
      <c r="W63" s="9">
        <v>0.19</v>
      </c>
      <c r="X63" s="9">
        <v>0.41</v>
      </c>
      <c r="Y63" s="9">
        <v>0.37</v>
      </c>
      <c r="Z63" s="9">
        <v>0.11</v>
      </c>
      <c r="AA63" s="9">
        <v>1.67</v>
      </c>
      <c r="AB63" s="9">
        <v>1.49</v>
      </c>
      <c r="AC63" s="9">
        <v>2.5</v>
      </c>
      <c r="AD63" s="15">
        <v>2.2599999999999998</v>
      </c>
      <c r="AE63" s="9">
        <v>1.61</v>
      </c>
      <c r="AF63" s="9">
        <v>2.96</v>
      </c>
    </row>
    <row r="64" spans="1:32" ht="30" customHeight="1" x14ac:dyDescent="0.3">
      <c r="A64" s="3" t="s">
        <v>17</v>
      </c>
      <c r="B64" s="3" t="s">
        <v>10</v>
      </c>
      <c r="C64" s="4" t="s">
        <v>8</v>
      </c>
      <c r="D64" s="5">
        <v>35.42</v>
      </c>
      <c r="E64" s="5">
        <f>D64-4.44</f>
        <v>30.98</v>
      </c>
      <c r="F64" s="5">
        <f>E64+0.75</f>
        <v>31.73</v>
      </c>
      <c r="G64" s="5">
        <f t="shared" si="13"/>
        <v>28.77</v>
      </c>
      <c r="H64" s="5">
        <f>G64-AE64</f>
        <v>27.16</v>
      </c>
      <c r="I64" s="5">
        <f>H64+AD65</f>
        <v>29.42</v>
      </c>
      <c r="J64" s="5">
        <f>I64+AC64</f>
        <v>31.92</v>
      </c>
      <c r="K64" s="5">
        <f>J64+AB64</f>
        <v>33.410000000000004</v>
      </c>
      <c r="L64" s="5">
        <f>K64+AA64</f>
        <v>35.080000000000005</v>
      </c>
      <c r="M64" s="5">
        <f>L64+Z64</f>
        <v>35.190000000000005</v>
      </c>
      <c r="N64" s="5">
        <f t="shared" si="2"/>
        <v>35.56</v>
      </c>
      <c r="O64" s="5">
        <f t="shared" si="3"/>
        <v>35.97</v>
      </c>
      <c r="P64" s="5">
        <f t="shared" si="4"/>
        <v>35.78</v>
      </c>
      <c r="Q64" s="5">
        <f t="shared" si="5"/>
        <v>35.32</v>
      </c>
      <c r="R64" s="5">
        <f t="shared" si="6"/>
        <v>33.97</v>
      </c>
      <c r="U64" s="9">
        <v>1.35</v>
      </c>
      <c r="V64" s="9">
        <v>0.46</v>
      </c>
      <c r="W64" s="9">
        <v>0.19</v>
      </c>
      <c r="X64" s="9">
        <v>0.41</v>
      </c>
      <c r="Y64" s="9">
        <v>0.37</v>
      </c>
      <c r="Z64" s="9">
        <v>0.11</v>
      </c>
      <c r="AA64" s="9">
        <v>1.67</v>
      </c>
      <c r="AB64" s="9">
        <v>1.49</v>
      </c>
      <c r="AC64" s="9">
        <v>2.5</v>
      </c>
      <c r="AD64" s="15">
        <v>2.2599999999999998</v>
      </c>
      <c r="AE64" s="9">
        <v>1.61</v>
      </c>
      <c r="AF64" s="9">
        <v>2.96</v>
      </c>
    </row>
    <row r="65" spans="1:32" ht="30" customHeight="1" x14ac:dyDescent="0.3">
      <c r="A65" s="3"/>
      <c r="B65" s="3"/>
      <c r="C65" s="4">
        <v>9</v>
      </c>
      <c r="D65" s="5">
        <f>D64*C65</f>
        <v>318.78000000000003</v>
      </c>
      <c r="E65" s="5">
        <f>E64*C65</f>
        <v>278.82</v>
      </c>
      <c r="F65" s="5">
        <f>C65*$F$64</f>
        <v>285.57</v>
      </c>
      <c r="G65" s="5">
        <f t="shared" si="13"/>
        <v>282.61</v>
      </c>
      <c r="H65" s="5">
        <f>C65*H64</f>
        <v>244.44</v>
      </c>
      <c r="I65" s="5">
        <f>C65*I64</f>
        <v>264.78000000000003</v>
      </c>
      <c r="J65" s="5">
        <f>C65*J64</f>
        <v>287.28000000000003</v>
      </c>
      <c r="K65" s="5">
        <f>C65*K64</f>
        <v>300.69000000000005</v>
      </c>
      <c r="L65" s="5">
        <f>C65*L64</f>
        <v>315.72000000000003</v>
      </c>
      <c r="M65" s="5">
        <f>C65*M64</f>
        <v>316.71000000000004</v>
      </c>
      <c r="N65" s="5">
        <f>C65*N64</f>
        <v>320.04000000000002</v>
      </c>
      <c r="O65" s="5">
        <f>C65*O64</f>
        <v>323.73</v>
      </c>
      <c r="P65" s="5">
        <f>C65*P64</f>
        <v>322.02</v>
      </c>
      <c r="Q65" s="5">
        <f>C65*Q64</f>
        <v>317.88</v>
      </c>
      <c r="R65" s="5">
        <f>C65*R64</f>
        <v>305.73</v>
      </c>
      <c r="U65" s="9">
        <v>1.35</v>
      </c>
      <c r="V65" s="9">
        <v>0.46</v>
      </c>
      <c r="W65" s="9">
        <v>0.19</v>
      </c>
      <c r="X65" s="9">
        <v>0.41</v>
      </c>
      <c r="Y65" s="9">
        <v>0.37</v>
      </c>
      <c r="Z65" s="9">
        <v>0.11</v>
      </c>
      <c r="AA65" s="9">
        <v>1.67</v>
      </c>
      <c r="AB65" s="9">
        <v>1.49</v>
      </c>
      <c r="AC65" s="9">
        <v>2.5</v>
      </c>
      <c r="AD65" s="15">
        <v>2.2599999999999998</v>
      </c>
      <c r="AE65" s="9">
        <v>1.61</v>
      </c>
      <c r="AF65" s="9">
        <v>2.96</v>
      </c>
    </row>
    <row r="66" spans="1:32" ht="30" customHeight="1" x14ac:dyDescent="0.3">
      <c r="A66" s="3"/>
      <c r="B66" s="3"/>
      <c r="C66" s="4">
        <v>14</v>
      </c>
      <c r="D66" s="5">
        <f>D64*C66</f>
        <v>495.88</v>
      </c>
      <c r="E66" s="5">
        <f>E64*C66</f>
        <v>433.72</v>
      </c>
      <c r="F66" s="5">
        <f t="shared" ref="F66:F68" si="18">C66*$F$64</f>
        <v>444.22</v>
      </c>
      <c r="G66" s="5">
        <f t="shared" si="13"/>
        <v>441.26000000000005</v>
      </c>
      <c r="H66" s="5">
        <f>C66*H64</f>
        <v>380.24</v>
      </c>
      <c r="I66" s="5">
        <f>C66*I64</f>
        <v>411.88</v>
      </c>
      <c r="J66" s="5">
        <f>C66*J64</f>
        <v>446.88</v>
      </c>
      <c r="K66" s="5">
        <f>C66*K64</f>
        <v>467.74000000000007</v>
      </c>
      <c r="L66" s="5">
        <f>C66*L64</f>
        <v>491.12000000000006</v>
      </c>
      <c r="M66" s="5">
        <f>C66*M64</f>
        <v>492.66000000000008</v>
      </c>
      <c r="N66" s="5">
        <f>C66*N64</f>
        <v>497.84000000000003</v>
      </c>
      <c r="O66" s="5">
        <f>C66*O64</f>
        <v>503.58</v>
      </c>
      <c r="P66" s="5">
        <f>C66*P64</f>
        <v>500.92</v>
      </c>
      <c r="Q66" s="5">
        <f>C66*Q64</f>
        <v>494.48</v>
      </c>
      <c r="R66" s="5">
        <f>C66*R64</f>
        <v>475.58</v>
      </c>
      <c r="U66" s="9">
        <v>1.35</v>
      </c>
      <c r="V66" s="9">
        <v>0.46</v>
      </c>
      <c r="W66" s="9">
        <v>0.19</v>
      </c>
      <c r="X66" s="9">
        <v>0.41</v>
      </c>
      <c r="Y66" s="9">
        <v>0.37</v>
      </c>
      <c r="Z66" s="9">
        <v>0.11</v>
      </c>
      <c r="AA66" s="9">
        <v>1.67</v>
      </c>
      <c r="AB66" s="9">
        <v>1.49</v>
      </c>
      <c r="AC66" s="9">
        <v>2.5</v>
      </c>
      <c r="AD66" s="15">
        <v>2.2599999999999998</v>
      </c>
      <c r="AE66" s="9">
        <v>1.61</v>
      </c>
      <c r="AF66" s="9">
        <v>2.96</v>
      </c>
    </row>
    <row r="67" spans="1:32" ht="30" customHeight="1" x14ac:dyDescent="0.3">
      <c r="A67" s="3"/>
      <c r="B67" s="3"/>
      <c r="C67" s="4">
        <v>19</v>
      </c>
      <c r="D67" s="5">
        <f>D64*C67</f>
        <v>672.98</v>
      </c>
      <c r="E67" s="5">
        <f>E64*C67</f>
        <v>588.62</v>
      </c>
      <c r="F67" s="5">
        <f t="shared" si="18"/>
        <v>602.87</v>
      </c>
      <c r="G67" s="5">
        <f t="shared" si="13"/>
        <v>599.91</v>
      </c>
      <c r="H67" s="5">
        <f>C67*H64</f>
        <v>516.04</v>
      </c>
      <c r="I67" s="5">
        <f>C67*I64</f>
        <v>558.98</v>
      </c>
      <c r="J67" s="5">
        <f>C67*J64</f>
        <v>606.48</v>
      </c>
      <c r="K67" s="5">
        <f>C67*K64</f>
        <v>634.79000000000008</v>
      </c>
      <c r="L67" s="5">
        <f>C67*L64</f>
        <v>666.5200000000001</v>
      </c>
      <c r="M67" s="5">
        <f>C67*M64</f>
        <v>668.61000000000013</v>
      </c>
      <c r="N67" s="5">
        <f>C67*N64</f>
        <v>675.6400000000001</v>
      </c>
      <c r="O67" s="5">
        <f>C67*O64</f>
        <v>683.43</v>
      </c>
      <c r="P67" s="5">
        <f>C67*P64</f>
        <v>679.82</v>
      </c>
      <c r="Q67" s="5">
        <f>C67*Q64</f>
        <v>671.08</v>
      </c>
      <c r="R67" s="5">
        <f>C67*R64</f>
        <v>645.42999999999995</v>
      </c>
      <c r="U67" s="9">
        <v>1.35</v>
      </c>
      <c r="V67" s="9">
        <v>0.46</v>
      </c>
      <c r="W67" s="9">
        <v>0.19</v>
      </c>
      <c r="X67" s="9">
        <v>0.41</v>
      </c>
      <c r="Y67" s="9">
        <v>0.37</v>
      </c>
      <c r="Z67" s="9">
        <v>0.11</v>
      </c>
      <c r="AA67" s="9">
        <v>1.67</v>
      </c>
      <c r="AB67" s="9">
        <v>1.49</v>
      </c>
      <c r="AC67" s="9">
        <v>2.5</v>
      </c>
      <c r="AD67" s="15">
        <v>2.2599999999999998</v>
      </c>
      <c r="AE67" s="9">
        <v>1.61</v>
      </c>
      <c r="AF67" s="9">
        <v>2.96</v>
      </c>
    </row>
    <row r="68" spans="1:32" ht="30" customHeight="1" x14ac:dyDescent="0.3">
      <c r="A68" s="3"/>
      <c r="B68" s="3"/>
      <c r="C68" s="4">
        <v>48</v>
      </c>
      <c r="D68" s="5">
        <f>D64*C68</f>
        <v>1700.16</v>
      </c>
      <c r="E68" s="5">
        <f>E64*C68</f>
        <v>1487.04</v>
      </c>
      <c r="F68" s="5">
        <f t="shared" si="18"/>
        <v>1523.04</v>
      </c>
      <c r="G68" s="5">
        <f t="shared" si="13"/>
        <v>1520.08</v>
      </c>
      <c r="H68" s="5">
        <f>C68*H64</f>
        <v>1303.68</v>
      </c>
      <c r="I68" s="5">
        <f>C68*I64</f>
        <v>1412.16</v>
      </c>
      <c r="J68" s="5">
        <f>C68*J64</f>
        <v>1532.16</v>
      </c>
      <c r="K68" s="5">
        <f>C68*K64</f>
        <v>1603.6800000000003</v>
      </c>
      <c r="L68" s="5">
        <f>C68*L64</f>
        <v>1683.8400000000001</v>
      </c>
      <c r="M68" s="5">
        <f>C68*M64</f>
        <v>1689.1200000000003</v>
      </c>
      <c r="N68" s="5">
        <f>C68*N64</f>
        <v>1706.88</v>
      </c>
      <c r="O68" s="5">
        <f>C68*O64</f>
        <v>1726.56</v>
      </c>
      <c r="P68" s="5">
        <f>C68*P64</f>
        <v>1717.44</v>
      </c>
      <c r="Q68" s="5">
        <f>C68*Q64</f>
        <v>1695.3600000000001</v>
      </c>
      <c r="R68" s="5">
        <f>C68*R64</f>
        <v>1630.56</v>
      </c>
      <c r="U68" s="9">
        <v>1.35</v>
      </c>
      <c r="V68" s="9">
        <v>0.46</v>
      </c>
      <c r="W68" s="9">
        <v>0.19</v>
      </c>
      <c r="X68" s="9">
        <v>0.41</v>
      </c>
      <c r="Y68" s="9">
        <v>0.37</v>
      </c>
      <c r="Z68" s="9">
        <v>0.11</v>
      </c>
      <c r="AA68" s="9">
        <v>1.67</v>
      </c>
      <c r="AB68" s="9">
        <v>1.49</v>
      </c>
      <c r="AC68" s="9">
        <v>2.5</v>
      </c>
      <c r="AD68" s="15">
        <v>2.2599999999999998</v>
      </c>
      <c r="AE68" s="9">
        <v>1.61</v>
      </c>
      <c r="AF68" s="9">
        <v>2.96</v>
      </c>
    </row>
    <row r="69" spans="1:32" ht="30" customHeight="1" x14ac:dyDescent="0.3">
      <c r="A69" s="3" t="s">
        <v>17</v>
      </c>
      <c r="B69" s="3" t="s">
        <v>11</v>
      </c>
      <c r="C69" s="4" t="s">
        <v>8</v>
      </c>
      <c r="D69" s="5">
        <v>35.79</v>
      </c>
      <c r="E69" s="5">
        <f>D69-4.44</f>
        <v>31.349999999999998</v>
      </c>
      <c r="F69" s="5">
        <f>E69+0.75</f>
        <v>32.099999999999994</v>
      </c>
      <c r="G69" s="5">
        <f t="shared" si="13"/>
        <v>29.139999999999993</v>
      </c>
      <c r="H69" s="5">
        <f>G69-AE69</f>
        <v>27.529999999999994</v>
      </c>
      <c r="I69" s="5">
        <f>H69+AD69</f>
        <v>29.789999999999992</v>
      </c>
      <c r="J69" s="5">
        <f>I69+AC69</f>
        <v>32.289999999999992</v>
      </c>
      <c r="K69" s="5">
        <f>J69+AB69</f>
        <v>33.779999999999994</v>
      </c>
      <c r="L69" s="5">
        <f>K69+AA69</f>
        <v>35.449999999999996</v>
      </c>
      <c r="M69" s="5">
        <f>L69+Z69</f>
        <v>35.559999999999995</v>
      </c>
      <c r="N69" s="5">
        <f t="shared" si="2"/>
        <v>35.929999999999993</v>
      </c>
      <c r="O69" s="5">
        <f t="shared" si="3"/>
        <v>36.339999999999989</v>
      </c>
      <c r="P69" s="5">
        <f t="shared" si="4"/>
        <v>36.149999999999991</v>
      </c>
      <c r="Q69" s="5">
        <f t="shared" si="5"/>
        <v>35.689999999999991</v>
      </c>
      <c r="R69" s="5">
        <f t="shared" si="6"/>
        <v>34.339999999999989</v>
      </c>
      <c r="U69" s="9">
        <v>1.35</v>
      </c>
      <c r="V69" s="9">
        <v>0.46</v>
      </c>
      <c r="W69" s="9">
        <v>0.19</v>
      </c>
      <c r="X69" s="9">
        <v>0.41</v>
      </c>
      <c r="Y69" s="9">
        <v>0.37</v>
      </c>
      <c r="Z69" s="9">
        <v>0.11</v>
      </c>
      <c r="AA69" s="9">
        <v>1.67</v>
      </c>
      <c r="AB69" s="9">
        <v>1.49</v>
      </c>
      <c r="AC69" s="9">
        <v>2.5</v>
      </c>
      <c r="AD69" s="15">
        <v>2.2599999999999998</v>
      </c>
      <c r="AE69" s="9">
        <v>1.61</v>
      </c>
      <c r="AF69" s="9">
        <v>2.96</v>
      </c>
    </row>
    <row r="70" spans="1:32" ht="30" customHeight="1" x14ac:dyDescent="0.3">
      <c r="A70" s="3"/>
      <c r="B70" s="3"/>
      <c r="C70" s="4">
        <v>9</v>
      </c>
      <c r="D70" s="5">
        <f>D69*C70</f>
        <v>322.11</v>
      </c>
      <c r="E70" s="5">
        <f>E69*C70</f>
        <v>282.14999999999998</v>
      </c>
      <c r="F70" s="5">
        <f>C70*$F$69</f>
        <v>288.89999999999998</v>
      </c>
      <c r="G70" s="5">
        <f t="shared" si="13"/>
        <v>285.94</v>
      </c>
      <c r="H70" s="5">
        <f>C70*H69</f>
        <v>247.76999999999995</v>
      </c>
      <c r="I70" s="5">
        <f>C70*I69</f>
        <v>268.1099999999999</v>
      </c>
      <c r="J70" s="5">
        <f>C70*J69</f>
        <v>290.6099999999999</v>
      </c>
      <c r="K70" s="5">
        <f>C70*K69</f>
        <v>304.01999999999992</v>
      </c>
      <c r="L70" s="5">
        <f>C70*L69</f>
        <v>319.04999999999995</v>
      </c>
      <c r="M70" s="5">
        <f>C70*M69</f>
        <v>320.03999999999996</v>
      </c>
      <c r="N70" s="5">
        <f>C70*N69</f>
        <v>323.36999999999995</v>
      </c>
      <c r="O70" s="5">
        <f>C70*O69</f>
        <v>327.05999999999989</v>
      </c>
      <c r="P70" s="5">
        <f>C70*P69</f>
        <v>325.34999999999991</v>
      </c>
      <c r="Q70" s="5">
        <f>C70*Q69</f>
        <v>321.20999999999992</v>
      </c>
      <c r="R70" s="5">
        <f>C70*R69</f>
        <v>309.05999999999989</v>
      </c>
      <c r="U70" s="9">
        <v>1.35</v>
      </c>
      <c r="V70" s="9">
        <v>0.46</v>
      </c>
      <c r="W70" s="9">
        <v>0.19</v>
      </c>
      <c r="X70" s="9">
        <v>0.41</v>
      </c>
      <c r="Y70" s="9">
        <v>0.37</v>
      </c>
      <c r="Z70" s="9">
        <v>0.11</v>
      </c>
      <c r="AA70" s="9">
        <v>1.67</v>
      </c>
      <c r="AB70" s="9">
        <v>1.49</v>
      </c>
      <c r="AC70" s="9">
        <v>2.5</v>
      </c>
      <c r="AD70" s="15">
        <v>2.2599999999999998</v>
      </c>
      <c r="AE70" s="9">
        <v>1.61</v>
      </c>
      <c r="AF70" s="9">
        <v>2.96</v>
      </c>
    </row>
    <row r="71" spans="1:32" ht="30" customHeight="1" x14ac:dyDescent="0.3">
      <c r="A71" s="3"/>
      <c r="B71" s="3"/>
      <c r="C71" s="4">
        <v>14</v>
      </c>
      <c r="D71" s="5">
        <f>D69*C71</f>
        <v>501.06</v>
      </c>
      <c r="E71" s="5">
        <f>E69*C71</f>
        <v>438.9</v>
      </c>
      <c r="F71" s="5">
        <f t="shared" ref="F71:F73" si="19">C71*$F$69</f>
        <v>449.39999999999992</v>
      </c>
      <c r="G71" s="5">
        <f t="shared" si="13"/>
        <v>446.43999999999994</v>
      </c>
      <c r="H71" s="5">
        <f>C71*H69</f>
        <v>385.4199999999999</v>
      </c>
      <c r="I71" s="5">
        <f>C71*I69</f>
        <v>417.05999999999989</v>
      </c>
      <c r="J71" s="5">
        <f>C71*J69</f>
        <v>452.05999999999989</v>
      </c>
      <c r="K71" s="5">
        <f>C71*K69</f>
        <v>472.9199999999999</v>
      </c>
      <c r="L71" s="5">
        <f>C71*L69</f>
        <v>496.29999999999995</v>
      </c>
      <c r="M71" s="5">
        <f>C71*M69</f>
        <v>497.83999999999992</v>
      </c>
      <c r="N71" s="5">
        <f>C71*N69</f>
        <v>503.01999999999987</v>
      </c>
      <c r="O71" s="5">
        <f>C71*O69</f>
        <v>508.75999999999988</v>
      </c>
      <c r="P71" s="5">
        <f>C71*P69</f>
        <v>506.09999999999991</v>
      </c>
      <c r="Q71" s="5">
        <f>C71*Q69</f>
        <v>499.65999999999985</v>
      </c>
      <c r="R71" s="5">
        <f>C71*R69</f>
        <v>480.75999999999988</v>
      </c>
      <c r="U71" s="9">
        <v>1.35</v>
      </c>
      <c r="V71" s="9">
        <v>0.46</v>
      </c>
      <c r="W71" s="9">
        <v>0.19</v>
      </c>
      <c r="X71" s="9">
        <v>0.41</v>
      </c>
      <c r="Y71" s="9">
        <v>0.37</v>
      </c>
      <c r="Z71" s="9">
        <v>0.11</v>
      </c>
      <c r="AA71" s="9">
        <v>1.67</v>
      </c>
      <c r="AB71" s="9">
        <v>1.49</v>
      </c>
      <c r="AC71" s="9">
        <v>2.5</v>
      </c>
      <c r="AD71" s="15">
        <v>2.2599999999999998</v>
      </c>
      <c r="AE71" s="9">
        <v>1.61</v>
      </c>
      <c r="AF71" s="9">
        <v>2.96</v>
      </c>
    </row>
    <row r="72" spans="1:32" ht="30" customHeight="1" x14ac:dyDescent="0.3">
      <c r="A72" s="3"/>
      <c r="B72" s="3"/>
      <c r="C72" s="4">
        <v>19</v>
      </c>
      <c r="D72" s="5">
        <f>D69*C72</f>
        <v>680.01</v>
      </c>
      <c r="E72" s="5">
        <f>E69*C72</f>
        <v>595.65</v>
      </c>
      <c r="F72" s="5">
        <f t="shared" si="19"/>
        <v>609.89999999999986</v>
      </c>
      <c r="G72" s="5">
        <f t="shared" si="13"/>
        <v>606.93999999999983</v>
      </c>
      <c r="H72" s="5">
        <f>C72*H69</f>
        <v>523.06999999999994</v>
      </c>
      <c r="I72" s="5">
        <f>C72*I69</f>
        <v>566.00999999999988</v>
      </c>
      <c r="J72" s="5">
        <f>C72*J69</f>
        <v>613.50999999999988</v>
      </c>
      <c r="K72" s="5">
        <f>C72*K69</f>
        <v>641.81999999999994</v>
      </c>
      <c r="L72" s="5">
        <f>C72*L69</f>
        <v>673.55</v>
      </c>
      <c r="M72" s="5">
        <f>C72*M69</f>
        <v>675.63999999999987</v>
      </c>
      <c r="N72" s="5">
        <f>C72*N69</f>
        <v>682.66999999999985</v>
      </c>
      <c r="O72" s="5">
        <f>C72*O69</f>
        <v>690.45999999999981</v>
      </c>
      <c r="P72" s="5">
        <f>C72*P69</f>
        <v>686.8499999999998</v>
      </c>
      <c r="Q72" s="5">
        <f>C72*Q69</f>
        <v>678.10999999999979</v>
      </c>
      <c r="R72" s="5">
        <f>C72*R69</f>
        <v>652.45999999999981</v>
      </c>
      <c r="U72" s="9">
        <v>1.35</v>
      </c>
      <c r="V72" s="9">
        <v>0.46</v>
      </c>
      <c r="W72" s="9">
        <v>0.19</v>
      </c>
      <c r="X72" s="9">
        <v>0.41</v>
      </c>
      <c r="Y72" s="9">
        <v>0.37</v>
      </c>
      <c r="Z72" s="9">
        <v>0.11</v>
      </c>
      <c r="AA72" s="9">
        <v>1.67</v>
      </c>
      <c r="AB72" s="9">
        <v>1.49</v>
      </c>
      <c r="AC72" s="9">
        <v>2.5</v>
      </c>
      <c r="AD72" s="15">
        <v>2.2599999999999998</v>
      </c>
      <c r="AE72" s="9">
        <v>1.61</v>
      </c>
      <c r="AF72" s="9">
        <v>2.96</v>
      </c>
    </row>
    <row r="73" spans="1:32" ht="30" customHeight="1" x14ac:dyDescent="0.3">
      <c r="A73" s="3"/>
      <c r="B73" s="3"/>
      <c r="C73" s="4">
        <v>48</v>
      </c>
      <c r="D73" s="5">
        <f>D69*C73</f>
        <v>1717.92</v>
      </c>
      <c r="E73" s="5">
        <f>E69*C73</f>
        <v>1504.8</v>
      </c>
      <c r="F73" s="5">
        <f t="shared" si="19"/>
        <v>1540.7999999999997</v>
      </c>
      <c r="G73" s="5">
        <f t="shared" ref="G73:G104" si="20">F73-AF73</f>
        <v>1537.8399999999997</v>
      </c>
      <c r="H73" s="5">
        <f>C73*H69</f>
        <v>1321.4399999999996</v>
      </c>
      <c r="I73" s="5">
        <f>C73*I69</f>
        <v>1429.9199999999996</v>
      </c>
      <c r="J73" s="5">
        <f>C73*J69</f>
        <v>1549.9199999999996</v>
      </c>
      <c r="K73" s="5">
        <f>C73*K69</f>
        <v>1621.4399999999996</v>
      </c>
      <c r="L73" s="5">
        <f>C73*L69</f>
        <v>1701.6</v>
      </c>
      <c r="M73" s="5">
        <f>C73*M69</f>
        <v>1706.8799999999997</v>
      </c>
      <c r="N73" s="5">
        <f>C73*N69</f>
        <v>1724.6399999999996</v>
      </c>
      <c r="O73" s="5">
        <f>C73*O69</f>
        <v>1744.3199999999995</v>
      </c>
      <c r="P73" s="5">
        <f>C73*P69</f>
        <v>1735.1999999999996</v>
      </c>
      <c r="Q73" s="5">
        <f>C73*Q69</f>
        <v>1713.1199999999994</v>
      </c>
      <c r="R73" s="5">
        <f>C73*R69</f>
        <v>1648.3199999999995</v>
      </c>
      <c r="U73" s="9">
        <v>1.35</v>
      </c>
      <c r="V73" s="9">
        <v>0.46</v>
      </c>
      <c r="W73" s="9">
        <v>0.19</v>
      </c>
      <c r="X73" s="9">
        <v>0.41</v>
      </c>
      <c r="Y73" s="9">
        <v>0.37</v>
      </c>
      <c r="Z73" s="9">
        <v>0.11</v>
      </c>
      <c r="AA73" s="9">
        <v>1.67</v>
      </c>
      <c r="AB73" s="9">
        <v>1.49</v>
      </c>
      <c r="AC73" s="9">
        <v>2.5</v>
      </c>
      <c r="AD73" s="15">
        <v>2.2599999999999998</v>
      </c>
      <c r="AE73" s="9">
        <v>1.61</v>
      </c>
      <c r="AF73" s="9">
        <v>2.96</v>
      </c>
    </row>
    <row r="74" spans="1:32" ht="30" customHeight="1" x14ac:dyDescent="0.3">
      <c r="A74" s="3" t="s">
        <v>17</v>
      </c>
      <c r="B74" s="3" t="s">
        <v>12</v>
      </c>
      <c r="C74" s="4" t="s">
        <v>8</v>
      </c>
      <c r="D74" s="5">
        <v>35.950000000000003</v>
      </c>
      <c r="E74" s="5">
        <f>D74-4.44</f>
        <v>31.51</v>
      </c>
      <c r="F74" s="5">
        <f>E74+0.75</f>
        <v>32.260000000000005</v>
      </c>
      <c r="G74" s="5">
        <f t="shared" si="20"/>
        <v>29.300000000000004</v>
      </c>
      <c r="H74" s="5">
        <f>G74-AE74</f>
        <v>27.690000000000005</v>
      </c>
      <c r="I74" s="5">
        <f>H74+AD74</f>
        <v>29.950000000000003</v>
      </c>
      <c r="J74" s="5">
        <f>I74+AC74</f>
        <v>32.450000000000003</v>
      </c>
      <c r="K74" s="5">
        <f>J74+AB74</f>
        <v>33.940000000000005</v>
      </c>
      <c r="L74" s="5">
        <f>K74+AA74</f>
        <v>35.610000000000007</v>
      </c>
      <c r="M74" s="5">
        <f>L74+Z74</f>
        <v>35.720000000000006</v>
      </c>
      <c r="N74" s="5">
        <f t="shared" ref="N74:N107" si="21">M74+Y74</f>
        <v>36.090000000000003</v>
      </c>
      <c r="O74" s="5">
        <f t="shared" ref="O74:O107" si="22">N74+X74</f>
        <v>36.5</v>
      </c>
      <c r="P74" s="5">
        <f t="shared" ref="P74:P107" si="23">O74-W74</f>
        <v>36.31</v>
      </c>
      <c r="Q74" s="5">
        <f t="shared" ref="Q74:Q107" si="24">P74-V74</f>
        <v>35.85</v>
      </c>
      <c r="R74" s="5">
        <f t="shared" ref="R74:R107" si="25">Q74-U74</f>
        <v>34.5</v>
      </c>
      <c r="U74" s="9">
        <v>1.35</v>
      </c>
      <c r="V74" s="9">
        <v>0.46</v>
      </c>
      <c r="W74" s="9">
        <v>0.19</v>
      </c>
      <c r="X74" s="9">
        <v>0.41</v>
      </c>
      <c r="Y74" s="9">
        <v>0.37</v>
      </c>
      <c r="Z74" s="9">
        <v>0.11</v>
      </c>
      <c r="AA74" s="9">
        <v>1.67</v>
      </c>
      <c r="AB74" s="9">
        <v>1.49</v>
      </c>
      <c r="AC74" s="9">
        <v>2.5</v>
      </c>
      <c r="AD74" s="15">
        <v>2.2599999999999998</v>
      </c>
      <c r="AE74" s="9">
        <v>1.61</v>
      </c>
      <c r="AF74" s="9">
        <v>2.96</v>
      </c>
    </row>
    <row r="75" spans="1:32" ht="30" customHeight="1" x14ac:dyDescent="0.3">
      <c r="A75" s="3"/>
      <c r="B75" s="3"/>
      <c r="C75" s="4">
        <v>9</v>
      </c>
      <c r="D75" s="5">
        <f>D74*C75</f>
        <v>323.55</v>
      </c>
      <c r="E75" s="5">
        <f>E74*C75</f>
        <v>283.59000000000003</v>
      </c>
      <c r="F75" s="5">
        <f>C75*$F$74</f>
        <v>290.34000000000003</v>
      </c>
      <c r="G75" s="5">
        <f t="shared" si="20"/>
        <v>287.38000000000005</v>
      </c>
      <c r="H75" s="5">
        <f>C75*H74</f>
        <v>249.21000000000004</v>
      </c>
      <c r="I75" s="5">
        <f>C75*I74</f>
        <v>269.55</v>
      </c>
      <c r="J75" s="5">
        <f>C75*J74</f>
        <v>292.05</v>
      </c>
      <c r="K75" s="5">
        <f>C75*K74</f>
        <v>305.46000000000004</v>
      </c>
      <c r="L75" s="5">
        <f>C75*L74</f>
        <v>320.49000000000007</v>
      </c>
      <c r="M75" s="5">
        <f>C75*M74</f>
        <v>321.48000000000008</v>
      </c>
      <c r="N75" s="5">
        <f>C75*N74</f>
        <v>324.81000000000006</v>
      </c>
      <c r="O75" s="5">
        <f>C75*O74</f>
        <v>328.5</v>
      </c>
      <c r="P75" s="5">
        <f>C75*P74</f>
        <v>326.79000000000002</v>
      </c>
      <c r="Q75" s="5">
        <f>C75*Q74</f>
        <v>322.65000000000003</v>
      </c>
      <c r="R75" s="5">
        <f>C75*R74</f>
        <v>310.5</v>
      </c>
      <c r="U75" s="9">
        <v>1.35</v>
      </c>
      <c r="V75" s="9">
        <v>0.46</v>
      </c>
      <c r="W75" s="9">
        <v>0.19</v>
      </c>
      <c r="X75" s="9">
        <v>0.41</v>
      </c>
      <c r="Y75" s="9">
        <v>0.37</v>
      </c>
      <c r="Z75" s="9">
        <v>0.11</v>
      </c>
      <c r="AA75" s="9">
        <v>1.67</v>
      </c>
      <c r="AB75" s="9">
        <v>1.49</v>
      </c>
      <c r="AC75" s="9">
        <v>2.5</v>
      </c>
      <c r="AD75" s="15">
        <v>2.2599999999999998</v>
      </c>
      <c r="AE75" s="9">
        <v>1.61</v>
      </c>
      <c r="AF75" s="9">
        <v>2.96</v>
      </c>
    </row>
    <row r="76" spans="1:32" ht="30" customHeight="1" x14ac:dyDescent="0.3">
      <c r="A76" s="3"/>
      <c r="B76" s="3"/>
      <c r="C76" s="4">
        <v>14</v>
      </c>
      <c r="D76" s="5">
        <f>D74*C76</f>
        <v>503.30000000000007</v>
      </c>
      <c r="E76" s="5">
        <f>E74*C76</f>
        <v>441.14000000000004</v>
      </c>
      <c r="F76" s="5">
        <f t="shared" ref="F76:F78" si="26">C76*$F$74</f>
        <v>451.6400000000001</v>
      </c>
      <c r="G76" s="5">
        <f t="shared" si="20"/>
        <v>448.68000000000012</v>
      </c>
      <c r="H76" s="5">
        <f>C76*H74</f>
        <v>387.66000000000008</v>
      </c>
      <c r="I76" s="5">
        <f>C76*I74</f>
        <v>419.30000000000007</v>
      </c>
      <c r="J76" s="5">
        <f>C76*J74</f>
        <v>454.30000000000007</v>
      </c>
      <c r="K76" s="5">
        <f>C76*K74</f>
        <v>475.16000000000008</v>
      </c>
      <c r="L76" s="5">
        <f>C76*L74</f>
        <v>498.54000000000008</v>
      </c>
      <c r="M76" s="5">
        <f>C76*M74</f>
        <v>500.0800000000001</v>
      </c>
      <c r="N76" s="5">
        <f>C76*N74</f>
        <v>505.26000000000005</v>
      </c>
      <c r="O76" s="5">
        <f>C76*O74</f>
        <v>511</v>
      </c>
      <c r="P76" s="5">
        <f>C76*P74</f>
        <v>508.34000000000003</v>
      </c>
      <c r="Q76" s="5">
        <f>C76*Q74</f>
        <v>501.90000000000003</v>
      </c>
      <c r="R76" s="5">
        <f>C76*R74</f>
        <v>483</v>
      </c>
      <c r="U76" s="9">
        <v>1.35</v>
      </c>
      <c r="V76" s="9">
        <v>0.46</v>
      </c>
      <c r="W76" s="9">
        <v>0.19</v>
      </c>
      <c r="X76" s="9">
        <v>0.41</v>
      </c>
      <c r="Y76" s="9">
        <v>0.37</v>
      </c>
      <c r="Z76" s="9">
        <v>0.11</v>
      </c>
      <c r="AA76" s="9">
        <v>1.67</v>
      </c>
      <c r="AB76" s="9">
        <v>1.49</v>
      </c>
      <c r="AC76" s="9">
        <v>2.5</v>
      </c>
      <c r="AD76" s="15">
        <v>2.2599999999999998</v>
      </c>
      <c r="AE76" s="9">
        <v>1.61</v>
      </c>
      <c r="AF76" s="9">
        <v>2.96</v>
      </c>
    </row>
    <row r="77" spans="1:32" ht="30" customHeight="1" x14ac:dyDescent="0.3">
      <c r="A77" s="3"/>
      <c r="B77" s="3"/>
      <c r="C77" s="4">
        <v>19</v>
      </c>
      <c r="D77" s="5">
        <f>D74*C77</f>
        <v>683.05000000000007</v>
      </c>
      <c r="E77" s="5">
        <f>E74*C77</f>
        <v>598.69000000000005</v>
      </c>
      <c r="F77" s="5">
        <f t="shared" si="26"/>
        <v>612.94000000000005</v>
      </c>
      <c r="G77" s="5">
        <f t="shared" si="20"/>
        <v>609.98</v>
      </c>
      <c r="H77" s="5">
        <f>C77*H74</f>
        <v>526.11000000000013</v>
      </c>
      <c r="I77" s="5">
        <f>C77*I74</f>
        <v>569.05000000000007</v>
      </c>
      <c r="J77" s="5">
        <f>C77*J74</f>
        <v>616.55000000000007</v>
      </c>
      <c r="K77" s="5">
        <f>C77*K74</f>
        <v>644.86000000000013</v>
      </c>
      <c r="L77" s="5">
        <f>C77*L74</f>
        <v>676.59000000000015</v>
      </c>
      <c r="M77" s="5">
        <f>C77*M74</f>
        <v>678.68000000000006</v>
      </c>
      <c r="N77" s="5">
        <f>C77*N74</f>
        <v>685.71</v>
      </c>
      <c r="O77" s="5">
        <f>C77*O74</f>
        <v>693.5</v>
      </c>
      <c r="P77" s="5">
        <f>C77*P74</f>
        <v>689.8900000000001</v>
      </c>
      <c r="Q77" s="5">
        <f>C77*Q74</f>
        <v>681.15</v>
      </c>
      <c r="R77" s="5">
        <f>C77*R74</f>
        <v>655.5</v>
      </c>
      <c r="U77" s="9">
        <v>1.35</v>
      </c>
      <c r="V77" s="9">
        <v>0.46</v>
      </c>
      <c r="W77" s="9">
        <v>0.19</v>
      </c>
      <c r="X77" s="9">
        <v>0.41</v>
      </c>
      <c r="Y77" s="9">
        <v>0.37</v>
      </c>
      <c r="Z77" s="9">
        <v>0.11</v>
      </c>
      <c r="AA77" s="9">
        <v>1.67</v>
      </c>
      <c r="AB77" s="9">
        <v>1.49</v>
      </c>
      <c r="AC77" s="9">
        <v>2.5</v>
      </c>
      <c r="AD77" s="15">
        <v>2.2599999999999998</v>
      </c>
      <c r="AE77" s="9">
        <v>1.61</v>
      </c>
      <c r="AF77" s="9">
        <v>2.96</v>
      </c>
    </row>
    <row r="78" spans="1:32" ht="30" customHeight="1" x14ac:dyDescent="0.3">
      <c r="A78" s="3"/>
      <c r="B78" s="3"/>
      <c r="C78" s="4">
        <v>48</v>
      </c>
      <c r="D78" s="5">
        <f>D74*C78</f>
        <v>1725.6000000000001</v>
      </c>
      <c r="E78" s="5">
        <f>E74*C78</f>
        <v>1512.48</v>
      </c>
      <c r="F78" s="5">
        <f t="shared" si="26"/>
        <v>1548.4800000000002</v>
      </c>
      <c r="G78" s="5">
        <f t="shared" si="20"/>
        <v>1545.5200000000002</v>
      </c>
      <c r="H78" s="5">
        <f>C78*H74</f>
        <v>1329.1200000000003</v>
      </c>
      <c r="I78" s="5">
        <f>C78*I74</f>
        <v>1437.6000000000001</v>
      </c>
      <c r="J78" s="5">
        <f>C78*J74</f>
        <v>1557.6000000000001</v>
      </c>
      <c r="K78" s="5">
        <f>C78*K74</f>
        <v>1629.1200000000003</v>
      </c>
      <c r="L78" s="5">
        <f>C78*L74</f>
        <v>1709.2800000000002</v>
      </c>
      <c r="M78" s="5">
        <f>C78*M74</f>
        <v>1714.5600000000004</v>
      </c>
      <c r="N78" s="5">
        <f>C78*N74</f>
        <v>1732.3200000000002</v>
      </c>
      <c r="O78" s="5">
        <f>C78*O74</f>
        <v>1752</v>
      </c>
      <c r="P78" s="5">
        <f>C78*P74</f>
        <v>1742.88</v>
      </c>
      <c r="Q78" s="5">
        <f>C78*Q74</f>
        <v>1720.8000000000002</v>
      </c>
      <c r="R78" s="5">
        <f>C78*R74</f>
        <v>1656</v>
      </c>
      <c r="U78" s="9">
        <v>1.35</v>
      </c>
      <c r="V78" s="9">
        <v>0.46</v>
      </c>
      <c r="W78" s="9">
        <v>0.19</v>
      </c>
      <c r="X78" s="9">
        <v>0.41</v>
      </c>
      <c r="Y78" s="9">
        <v>0.37</v>
      </c>
      <c r="Z78" s="9">
        <v>0.11</v>
      </c>
      <c r="AA78" s="9">
        <v>1.67</v>
      </c>
      <c r="AB78" s="9">
        <v>1.49</v>
      </c>
      <c r="AC78" s="9">
        <v>2.5</v>
      </c>
      <c r="AD78" s="15">
        <v>2.2599999999999998</v>
      </c>
      <c r="AE78" s="9">
        <v>1.61</v>
      </c>
      <c r="AF78" s="9">
        <v>2.96</v>
      </c>
    </row>
    <row r="79" spans="1:32" ht="30" customHeight="1" x14ac:dyDescent="0.3">
      <c r="A79" s="3" t="s">
        <v>17</v>
      </c>
      <c r="B79" s="3" t="s">
        <v>13</v>
      </c>
      <c r="C79" s="4" t="s">
        <v>8</v>
      </c>
      <c r="D79" s="5">
        <v>35.770000000000003</v>
      </c>
      <c r="E79" s="5">
        <f>D79-4.44</f>
        <v>31.330000000000002</v>
      </c>
      <c r="F79" s="5">
        <f>E79+0.75</f>
        <v>32.08</v>
      </c>
      <c r="G79" s="5">
        <f t="shared" si="20"/>
        <v>29.119999999999997</v>
      </c>
      <c r="H79" s="5">
        <f>G79-AE79</f>
        <v>27.509999999999998</v>
      </c>
      <c r="I79" s="5">
        <f>H79+AD79</f>
        <v>29.769999999999996</v>
      </c>
      <c r="J79" s="5">
        <f>I79+AC79</f>
        <v>32.269999999999996</v>
      </c>
      <c r="K79" s="5">
        <f>J79+AB79</f>
        <v>33.76</v>
      </c>
      <c r="L79" s="5">
        <f>K79+AA79</f>
        <v>35.43</v>
      </c>
      <c r="M79" s="5">
        <f>L79+Z79</f>
        <v>35.54</v>
      </c>
      <c r="N79" s="5">
        <f t="shared" si="21"/>
        <v>35.909999999999997</v>
      </c>
      <c r="O79" s="5">
        <f t="shared" si="22"/>
        <v>36.319999999999993</v>
      </c>
      <c r="P79" s="5">
        <f t="shared" si="23"/>
        <v>36.129999999999995</v>
      </c>
      <c r="Q79" s="5">
        <f t="shared" si="24"/>
        <v>35.669999999999995</v>
      </c>
      <c r="R79" s="5">
        <f t="shared" si="25"/>
        <v>34.319999999999993</v>
      </c>
      <c r="U79" s="9">
        <v>1.35</v>
      </c>
      <c r="V79" s="9">
        <v>0.46</v>
      </c>
      <c r="W79" s="9">
        <v>0.19</v>
      </c>
      <c r="X79" s="9">
        <v>0.41</v>
      </c>
      <c r="Y79" s="9">
        <v>0.37</v>
      </c>
      <c r="Z79" s="9">
        <v>0.11</v>
      </c>
      <c r="AA79" s="9">
        <v>1.67</v>
      </c>
      <c r="AB79" s="9">
        <v>1.49</v>
      </c>
      <c r="AC79" s="9">
        <v>2.5</v>
      </c>
      <c r="AD79" s="15">
        <v>2.2599999999999998</v>
      </c>
      <c r="AE79" s="9">
        <v>1.61</v>
      </c>
      <c r="AF79" s="9">
        <v>2.96</v>
      </c>
    </row>
    <row r="80" spans="1:32" ht="30" customHeight="1" x14ac:dyDescent="0.3">
      <c r="A80" s="3"/>
      <c r="B80" s="3"/>
      <c r="C80" s="4">
        <v>9</v>
      </c>
      <c r="D80" s="5">
        <f>D79*C80</f>
        <v>321.93</v>
      </c>
      <c r="E80" s="5">
        <f>E79*C80</f>
        <v>281.97000000000003</v>
      </c>
      <c r="F80" s="5">
        <f>C80*$F$79</f>
        <v>288.71999999999997</v>
      </c>
      <c r="G80" s="5">
        <f t="shared" si="20"/>
        <v>285.76</v>
      </c>
      <c r="H80" s="5">
        <f>C80*H79</f>
        <v>247.58999999999997</v>
      </c>
      <c r="I80" s="5">
        <f>C80*I79</f>
        <v>267.92999999999995</v>
      </c>
      <c r="J80" s="5">
        <f>C80*J79</f>
        <v>290.42999999999995</v>
      </c>
      <c r="K80" s="5">
        <f>C80*K79</f>
        <v>303.83999999999997</v>
      </c>
      <c r="L80" s="5">
        <f>C80*L79</f>
        <v>318.87</v>
      </c>
      <c r="M80" s="5">
        <f>C80*M79</f>
        <v>319.86</v>
      </c>
      <c r="N80" s="5">
        <f>C80*N79</f>
        <v>323.18999999999994</v>
      </c>
      <c r="O80" s="5">
        <f>C80*O79</f>
        <v>326.87999999999994</v>
      </c>
      <c r="P80" s="5">
        <f>C80*P79</f>
        <v>325.16999999999996</v>
      </c>
      <c r="Q80" s="5">
        <f>C80*Q79</f>
        <v>321.02999999999997</v>
      </c>
      <c r="R80" s="5">
        <f>C80*R79</f>
        <v>308.87999999999994</v>
      </c>
      <c r="U80" s="9">
        <v>1.35</v>
      </c>
      <c r="V80" s="9">
        <v>0.46</v>
      </c>
      <c r="W80" s="9">
        <v>0.19</v>
      </c>
      <c r="X80" s="9">
        <v>0.41</v>
      </c>
      <c r="Y80" s="9">
        <v>0.37</v>
      </c>
      <c r="Z80" s="9">
        <v>0.11</v>
      </c>
      <c r="AA80" s="9">
        <v>1.67</v>
      </c>
      <c r="AB80" s="9">
        <v>1.49</v>
      </c>
      <c r="AC80" s="9">
        <v>2.5</v>
      </c>
      <c r="AD80" s="15">
        <v>2.2599999999999998</v>
      </c>
      <c r="AE80" s="9">
        <v>1.61</v>
      </c>
      <c r="AF80" s="9">
        <v>2.96</v>
      </c>
    </row>
    <row r="81" spans="1:32" ht="30" customHeight="1" x14ac:dyDescent="0.3">
      <c r="A81" s="3"/>
      <c r="B81" s="3"/>
      <c r="C81" s="4">
        <v>14</v>
      </c>
      <c r="D81" s="5">
        <f>D79*C81</f>
        <v>500.78000000000003</v>
      </c>
      <c r="E81" s="5">
        <f>E79*C81</f>
        <v>438.62</v>
      </c>
      <c r="F81" s="5">
        <f t="shared" ref="F81:F83" si="27">C81*$F$79</f>
        <v>449.12</v>
      </c>
      <c r="G81" s="5">
        <f t="shared" si="20"/>
        <v>446.16</v>
      </c>
      <c r="H81" s="5">
        <f>C81*H79</f>
        <v>385.14</v>
      </c>
      <c r="I81" s="5">
        <f>C81*I79</f>
        <v>416.78</v>
      </c>
      <c r="J81" s="5">
        <f>C81*J79</f>
        <v>451.78</v>
      </c>
      <c r="K81" s="5">
        <f>C81*K79</f>
        <v>472.64</v>
      </c>
      <c r="L81" s="5">
        <f>C81*L79</f>
        <v>496.02</v>
      </c>
      <c r="M81" s="5">
        <f>C81*M79</f>
        <v>497.56</v>
      </c>
      <c r="N81" s="5">
        <f>C81*N79</f>
        <v>502.73999999999995</v>
      </c>
      <c r="O81" s="5">
        <f>C81*O79</f>
        <v>508.4799999999999</v>
      </c>
      <c r="P81" s="5">
        <f>C81*P79</f>
        <v>505.81999999999994</v>
      </c>
      <c r="Q81" s="5">
        <f>C81*Q79</f>
        <v>499.37999999999994</v>
      </c>
      <c r="R81" s="5">
        <f>C81*R79</f>
        <v>480.4799999999999</v>
      </c>
      <c r="U81" s="9">
        <v>1.35</v>
      </c>
      <c r="V81" s="9">
        <v>0.46</v>
      </c>
      <c r="W81" s="9">
        <v>0.19</v>
      </c>
      <c r="X81" s="9">
        <v>0.41</v>
      </c>
      <c r="Y81" s="9">
        <v>0.37</v>
      </c>
      <c r="Z81" s="9">
        <v>0.11</v>
      </c>
      <c r="AA81" s="9">
        <v>1.67</v>
      </c>
      <c r="AB81" s="9">
        <v>1.49</v>
      </c>
      <c r="AC81" s="9">
        <v>2.5</v>
      </c>
      <c r="AD81" s="15">
        <v>2.2599999999999998</v>
      </c>
      <c r="AE81" s="9">
        <v>1.61</v>
      </c>
      <c r="AF81" s="9">
        <v>2.96</v>
      </c>
    </row>
    <row r="82" spans="1:32" ht="30" customHeight="1" x14ac:dyDescent="0.3">
      <c r="A82" s="3"/>
      <c r="B82" s="3"/>
      <c r="C82" s="4">
        <v>19</v>
      </c>
      <c r="D82" s="5">
        <f>D79*C82</f>
        <v>679.63000000000011</v>
      </c>
      <c r="E82" s="5">
        <f>E79*C82</f>
        <v>595.27</v>
      </c>
      <c r="F82" s="5">
        <f t="shared" si="27"/>
        <v>609.52</v>
      </c>
      <c r="G82" s="5">
        <f t="shared" si="20"/>
        <v>606.55999999999995</v>
      </c>
      <c r="H82" s="5">
        <f>C82*H79</f>
        <v>522.68999999999994</v>
      </c>
      <c r="I82" s="5">
        <f>C82*I79</f>
        <v>565.62999999999988</v>
      </c>
      <c r="J82" s="5">
        <f>C82*J79</f>
        <v>613.12999999999988</v>
      </c>
      <c r="K82" s="5">
        <f>C82*K79</f>
        <v>641.43999999999994</v>
      </c>
      <c r="L82" s="5">
        <f>C82*L79</f>
        <v>673.17</v>
      </c>
      <c r="M82" s="5">
        <f>C82*M79</f>
        <v>675.26</v>
      </c>
      <c r="N82" s="5">
        <f>C82*N79</f>
        <v>682.29</v>
      </c>
      <c r="O82" s="5">
        <f>C82*O79</f>
        <v>690.07999999999993</v>
      </c>
      <c r="P82" s="5">
        <f>C82*P79</f>
        <v>686.46999999999991</v>
      </c>
      <c r="Q82" s="5">
        <f>C82*Q79</f>
        <v>677.7299999999999</v>
      </c>
      <c r="R82" s="5">
        <f>C82*R79</f>
        <v>652.07999999999993</v>
      </c>
      <c r="U82" s="9">
        <v>1.35</v>
      </c>
      <c r="V82" s="9">
        <v>0.46</v>
      </c>
      <c r="W82" s="9">
        <v>0.19</v>
      </c>
      <c r="X82" s="9">
        <v>0.41</v>
      </c>
      <c r="Y82" s="9">
        <v>0.37</v>
      </c>
      <c r="Z82" s="9">
        <v>0.11</v>
      </c>
      <c r="AA82" s="9">
        <v>1.67</v>
      </c>
      <c r="AB82" s="9">
        <v>1.49</v>
      </c>
      <c r="AC82" s="9">
        <v>2.5</v>
      </c>
      <c r="AD82" s="15">
        <v>2.2599999999999998</v>
      </c>
      <c r="AE82" s="9">
        <v>1.61</v>
      </c>
      <c r="AF82" s="9">
        <v>2.96</v>
      </c>
    </row>
    <row r="83" spans="1:32" ht="30" customHeight="1" x14ac:dyDescent="0.3">
      <c r="A83" s="3"/>
      <c r="B83" s="3"/>
      <c r="C83" s="4">
        <v>48</v>
      </c>
      <c r="D83" s="5">
        <f>D79*C83</f>
        <v>1716.96</v>
      </c>
      <c r="E83" s="5">
        <f>E79*C83</f>
        <v>1503.8400000000001</v>
      </c>
      <c r="F83" s="5">
        <f t="shared" si="27"/>
        <v>1539.84</v>
      </c>
      <c r="G83" s="5">
        <f t="shared" si="20"/>
        <v>1536.8799999999999</v>
      </c>
      <c r="H83" s="5">
        <f>C83*H79</f>
        <v>1320.48</v>
      </c>
      <c r="I83" s="5">
        <f>C83*I79</f>
        <v>1428.9599999999998</v>
      </c>
      <c r="J83" s="5">
        <f>C83*J79</f>
        <v>1548.9599999999998</v>
      </c>
      <c r="K83" s="5">
        <f>C83*K79</f>
        <v>1620.48</v>
      </c>
      <c r="L83" s="5">
        <f>C83*L79</f>
        <v>1700.6399999999999</v>
      </c>
      <c r="M83" s="5">
        <f>C83*M79</f>
        <v>1705.92</v>
      </c>
      <c r="N83" s="5">
        <f>C83*N79</f>
        <v>1723.6799999999998</v>
      </c>
      <c r="O83" s="5">
        <f>C83*O79</f>
        <v>1743.3599999999997</v>
      </c>
      <c r="P83" s="5">
        <f>C83*P79</f>
        <v>1734.2399999999998</v>
      </c>
      <c r="Q83" s="5">
        <f>C83*Q79</f>
        <v>1712.1599999999999</v>
      </c>
      <c r="R83" s="5">
        <f>C83*R79</f>
        <v>1647.3599999999997</v>
      </c>
      <c r="U83" s="9">
        <v>1.35</v>
      </c>
      <c r="V83" s="9">
        <v>0.46</v>
      </c>
      <c r="W83" s="9">
        <v>0.19</v>
      </c>
      <c r="X83" s="9">
        <v>0.41</v>
      </c>
      <c r="Y83" s="9">
        <v>0.37</v>
      </c>
      <c r="Z83" s="9">
        <v>0.11</v>
      </c>
      <c r="AA83" s="9">
        <v>1.67</v>
      </c>
      <c r="AB83" s="9">
        <v>1.49</v>
      </c>
      <c r="AC83" s="9">
        <v>2.5</v>
      </c>
      <c r="AD83" s="15">
        <v>2.2599999999999998</v>
      </c>
      <c r="AE83" s="9">
        <v>1.61</v>
      </c>
      <c r="AF83" s="9">
        <v>2.96</v>
      </c>
    </row>
    <row r="84" spans="1:32" ht="30" customHeight="1" x14ac:dyDescent="0.3">
      <c r="A84" s="3" t="s">
        <v>17</v>
      </c>
      <c r="B84" s="3" t="s">
        <v>14</v>
      </c>
      <c r="C84" s="4" t="s">
        <v>8</v>
      </c>
      <c r="D84" s="5">
        <v>35.76</v>
      </c>
      <c r="E84" s="5">
        <f>D84-4.44</f>
        <v>31.319999999999997</v>
      </c>
      <c r="F84" s="5">
        <f>E84+0.75</f>
        <v>32.069999999999993</v>
      </c>
      <c r="G84" s="5">
        <f t="shared" si="20"/>
        <v>29.109999999999992</v>
      </c>
      <c r="H84" s="5">
        <f>G84-AE84</f>
        <v>27.499999999999993</v>
      </c>
      <c r="I84" s="5">
        <f>H84+AD84</f>
        <v>29.759999999999991</v>
      </c>
      <c r="J84" s="5">
        <f>I84+AC84</f>
        <v>32.259999999999991</v>
      </c>
      <c r="K84" s="5">
        <f>J84+AB84</f>
        <v>33.749999999999993</v>
      </c>
      <c r="L84" s="5">
        <f>K84+AA84</f>
        <v>35.419999999999995</v>
      </c>
      <c r="M84" s="5">
        <f>L84+Z84</f>
        <v>35.529999999999994</v>
      </c>
      <c r="N84" s="5">
        <f t="shared" si="21"/>
        <v>35.899999999999991</v>
      </c>
      <c r="O84" s="5">
        <f t="shared" si="22"/>
        <v>36.309999999999988</v>
      </c>
      <c r="P84" s="5">
        <f t="shared" si="23"/>
        <v>36.11999999999999</v>
      </c>
      <c r="Q84" s="5">
        <f t="shared" si="24"/>
        <v>35.659999999999989</v>
      </c>
      <c r="R84" s="5">
        <f t="shared" si="25"/>
        <v>34.309999999999988</v>
      </c>
      <c r="U84" s="9">
        <v>1.35</v>
      </c>
      <c r="V84" s="9">
        <v>0.46</v>
      </c>
      <c r="W84" s="9">
        <v>0.19</v>
      </c>
      <c r="X84" s="9">
        <v>0.41</v>
      </c>
      <c r="Y84" s="9">
        <v>0.37</v>
      </c>
      <c r="Z84" s="9">
        <v>0.11</v>
      </c>
      <c r="AA84" s="9">
        <v>1.67</v>
      </c>
      <c r="AB84" s="9">
        <v>1.49</v>
      </c>
      <c r="AC84" s="9">
        <v>2.5</v>
      </c>
      <c r="AD84" s="15">
        <v>2.2599999999999998</v>
      </c>
      <c r="AE84" s="9">
        <v>1.61</v>
      </c>
      <c r="AF84" s="9">
        <v>2.96</v>
      </c>
    </row>
    <row r="85" spans="1:32" ht="30" customHeight="1" x14ac:dyDescent="0.3">
      <c r="A85" s="3"/>
      <c r="B85" s="3"/>
      <c r="C85" s="4">
        <v>9</v>
      </c>
      <c r="D85" s="5">
        <f>D84*C85</f>
        <v>321.83999999999997</v>
      </c>
      <c r="E85" s="5">
        <f>E84*C85</f>
        <v>281.88</v>
      </c>
      <c r="F85" s="5">
        <f>C85*$F$84</f>
        <v>288.62999999999994</v>
      </c>
      <c r="G85" s="5">
        <f t="shared" si="20"/>
        <v>285.66999999999996</v>
      </c>
      <c r="H85" s="5">
        <f>C85*H84</f>
        <v>247.49999999999994</v>
      </c>
      <c r="I85" s="5">
        <f>C85*I84</f>
        <v>267.83999999999992</v>
      </c>
      <c r="J85" s="5">
        <f>C85*J84</f>
        <v>290.33999999999992</v>
      </c>
      <c r="K85" s="5">
        <f>C85*K84</f>
        <v>303.74999999999994</v>
      </c>
      <c r="L85" s="5">
        <f>C85*L84</f>
        <v>318.77999999999997</v>
      </c>
      <c r="M85" s="5">
        <f>C85*M84</f>
        <v>319.76999999999992</v>
      </c>
      <c r="N85" s="5">
        <f>C85*N84</f>
        <v>323.09999999999991</v>
      </c>
      <c r="O85" s="5">
        <f>C85*O84</f>
        <v>326.78999999999991</v>
      </c>
      <c r="P85" s="5">
        <f>C85*P84</f>
        <v>325.07999999999993</v>
      </c>
      <c r="Q85" s="5">
        <f>C85*Q84</f>
        <v>320.93999999999988</v>
      </c>
      <c r="R85" s="5">
        <f>C85*R84</f>
        <v>308.78999999999991</v>
      </c>
      <c r="U85" s="9">
        <v>1.35</v>
      </c>
      <c r="V85" s="9">
        <v>0.46</v>
      </c>
      <c r="W85" s="9">
        <v>0.19</v>
      </c>
      <c r="X85" s="9">
        <v>0.41</v>
      </c>
      <c r="Y85" s="9">
        <v>0.37</v>
      </c>
      <c r="Z85" s="9">
        <v>0.11</v>
      </c>
      <c r="AA85" s="9">
        <v>1.67</v>
      </c>
      <c r="AB85" s="9">
        <v>1.49</v>
      </c>
      <c r="AC85" s="9">
        <v>2.5</v>
      </c>
      <c r="AD85" s="15">
        <v>2.2599999999999998</v>
      </c>
      <c r="AE85" s="9">
        <v>1.61</v>
      </c>
      <c r="AF85" s="9">
        <v>2.96</v>
      </c>
    </row>
    <row r="86" spans="1:32" ht="30" customHeight="1" x14ac:dyDescent="0.3">
      <c r="A86" s="3"/>
      <c r="B86" s="3"/>
      <c r="C86" s="4">
        <v>14</v>
      </c>
      <c r="D86" s="5">
        <f>D84*C86</f>
        <v>500.64</v>
      </c>
      <c r="E86" s="5">
        <f>E84*C86</f>
        <v>438.47999999999996</v>
      </c>
      <c r="F86" s="5">
        <f t="shared" ref="F86:F88" si="28">C86*$F$84</f>
        <v>448.9799999999999</v>
      </c>
      <c r="G86" s="5">
        <f t="shared" si="20"/>
        <v>446.01999999999992</v>
      </c>
      <c r="H86" s="5">
        <f>C86*H84</f>
        <v>384.99999999999989</v>
      </c>
      <c r="I86" s="5">
        <f>C86*I84</f>
        <v>416.63999999999987</v>
      </c>
      <c r="J86" s="5">
        <f>C86*J84</f>
        <v>451.63999999999987</v>
      </c>
      <c r="K86" s="5">
        <f>C86*K84</f>
        <v>472.49999999999989</v>
      </c>
      <c r="L86" s="5">
        <f>C86*L84</f>
        <v>495.87999999999994</v>
      </c>
      <c r="M86" s="5">
        <f>C86*M84</f>
        <v>497.4199999999999</v>
      </c>
      <c r="N86" s="5">
        <f>C86*N84</f>
        <v>502.59999999999991</v>
      </c>
      <c r="O86" s="5">
        <f>C86*O84</f>
        <v>508.3399999999998</v>
      </c>
      <c r="P86" s="5">
        <f>C86*P84</f>
        <v>505.67999999999984</v>
      </c>
      <c r="Q86" s="5">
        <f>C86*Q84</f>
        <v>499.23999999999984</v>
      </c>
      <c r="R86" s="5">
        <f>C86*R84</f>
        <v>480.3399999999998</v>
      </c>
      <c r="U86" s="9">
        <v>1.35</v>
      </c>
      <c r="V86" s="9">
        <v>0.46</v>
      </c>
      <c r="W86" s="9">
        <v>0.19</v>
      </c>
      <c r="X86" s="9">
        <v>0.41</v>
      </c>
      <c r="Y86" s="9">
        <v>0.37</v>
      </c>
      <c r="Z86" s="9">
        <v>0.11</v>
      </c>
      <c r="AA86" s="9">
        <v>1.67</v>
      </c>
      <c r="AB86" s="9">
        <v>1.49</v>
      </c>
      <c r="AC86" s="9">
        <v>2.5</v>
      </c>
      <c r="AD86" s="15">
        <v>2.2599999999999998</v>
      </c>
      <c r="AE86" s="9">
        <v>1.61</v>
      </c>
      <c r="AF86" s="9">
        <v>2.96</v>
      </c>
    </row>
    <row r="87" spans="1:32" ht="30" customHeight="1" x14ac:dyDescent="0.3">
      <c r="A87" s="3"/>
      <c r="B87" s="3"/>
      <c r="C87" s="4">
        <v>19</v>
      </c>
      <c r="D87" s="5">
        <f>D84*C87</f>
        <v>679.43999999999994</v>
      </c>
      <c r="E87" s="5">
        <f>E84*C87</f>
        <v>595.07999999999993</v>
      </c>
      <c r="F87" s="5">
        <f t="shared" si="28"/>
        <v>609.32999999999993</v>
      </c>
      <c r="G87" s="5">
        <f t="shared" si="20"/>
        <v>606.36999999999989</v>
      </c>
      <c r="H87" s="5">
        <f>C87*H84</f>
        <v>522.49999999999989</v>
      </c>
      <c r="I87" s="5">
        <f>C87*I84</f>
        <v>565.43999999999983</v>
      </c>
      <c r="J87" s="5">
        <f>C87*J84</f>
        <v>612.93999999999983</v>
      </c>
      <c r="K87" s="5">
        <f>C87*K84</f>
        <v>641.24999999999989</v>
      </c>
      <c r="L87" s="5">
        <f>C87*L84</f>
        <v>672.9799999999999</v>
      </c>
      <c r="M87" s="5">
        <f>C87*M84</f>
        <v>675.06999999999994</v>
      </c>
      <c r="N87" s="5">
        <f>C87*N84</f>
        <v>682.0999999999998</v>
      </c>
      <c r="O87" s="5">
        <f>C87*O84</f>
        <v>689.88999999999976</v>
      </c>
      <c r="P87" s="5">
        <f>C87*P84</f>
        <v>686.27999999999986</v>
      </c>
      <c r="Q87" s="5">
        <f>C87*Q84</f>
        <v>677.53999999999985</v>
      </c>
      <c r="R87" s="5">
        <f>C87*R84</f>
        <v>651.88999999999976</v>
      </c>
      <c r="U87" s="9">
        <v>1.35</v>
      </c>
      <c r="V87" s="9">
        <v>0.46</v>
      </c>
      <c r="W87" s="9">
        <v>0.19</v>
      </c>
      <c r="X87" s="9">
        <v>0.41</v>
      </c>
      <c r="Y87" s="9">
        <v>0.37</v>
      </c>
      <c r="Z87" s="9">
        <v>0.11</v>
      </c>
      <c r="AA87" s="9">
        <v>1.67</v>
      </c>
      <c r="AB87" s="9">
        <v>1.49</v>
      </c>
      <c r="AC87" s="9">
        <v>2.5</v>
      </c>
      <c r="AD87" s="15">
        <v>2.2599999999999998</v>
      </c>
      <c r="AE87" s="9">
        <v>1.61</v>
      </c>
      <c r="AF87" s="9">
        <v>2.96</v>
      </c>
    </row>
    <row r="88" spans="1:32" ht="30" customHeight="1" x14ac:dyDescent="0.3">
      <c r="A88" s="3"/>
      <c r="B88" s="3"/>
      <c r="C88" s="4">
        <v>48</v>
      </c>
      <c r="D88" s="5">
        <f>D84*C88</f>
        <v>1716.48</v>
      </c>
      <c r="E88" s="5">
        <f>E84*C88</f>
        <v>1503.36</v>
      </c>
      <c r="F88" s="5">
        <f t="shared" si="28"/>
        <v>1539.3599999999997</v>
      </c>
      <c r="G88" s="5">
        <f t="shared" si="20"/>
        <v>1536.3999999999996</v>
      </c>
      <c r="H88" s="5">
        <f>C88*H84</f>
        <v>1319.9999999999995</v>
      </c>
      <c r="I88" s="5">
        <f>C88*I84</f>
        <v>1428.4799999999996</v>
      </c>
      <c r="J88" s="5">
        <f>C88*J84</f>
        <v>1548.4799999999996</v>
      </c>
      <c r="K88" s="5">
        <f>C88*K84</f>
        <v>1619.9999999999995</v>
      </c>
      <c r="L88" s="5">
        <f>C88*L84</f>
        <v>1700.1599999999999</v>
      </c>
      <c r="M88" s="5">
        <f>C88*M84</f>
        <v>1705.4399999999996</v>
      </c>
      <c r="N88" s="5">
        <f>C88*N84</f>
        <v>1723.1999999999996</v>
      </c>
      <c r="O88" s="5">
        <f>C88*O84</f>
        <v>1742.8799999999994</v>
      </c>
      <c r="P88" s="5">
        <f>C88*P84</f>
        <v>1733.7599999999995</v>
      </c>
      <c r="Q88" s="5">
        <f>C88*Q84</f>
        <v>1711.6799999999994</v>
      </c>
      <c r="R88" s="5">
        <f>C88*R84</f>
        <v>1646.8799999999994</v>
      </c>
      <c r="U88" s="9">
        <v>1.35</v>
      </c>
      <c r="V88" s="9">
        <v>0.46</v>
      </c>
      <c r="W88" s="9">
        <v>0.19</v>
      </c>
      <c r="X88" s="9">
        <v>0.41</v>
      </c>
      <c r="Y88" s="9">
        <v>0.37</v>
      </c>
      <c r="Z88" s="9">
        <v>0.11</v>
      </c>
      <c r="AA88" s="9">
        <v>1.67</v>
      </c>
      <c r="AB88" s="9">
        <v>1.49</v>
      </c>
      <c r="AC88" s="9">
        <v>2.5</v>
      </c>
      <c r="AD88" s="15">
        <v>2.2599999999999998</v>
      </c>
      <c r="AE88" s="9">
        <v>1.61</v>
      </c>
      <c r="AF88" s="9">
        <v>2.96</v>
      </c>
    </row>
    <row r="89" spans="1:32" ht="30" customHeight="1" x14ac:dyDescent="0.3">
      <c r="A89" s="3" t="s">
        <v>17</v>
      </c>
      <c r="B89" s="3" t="s">
        <v>15</v>
      </c>
      <c r="C89" s="4" t="s">
        <v>8</v>
      </c>
      <c r="D89" s="5">
        <v>35.840000000000003</v>
      </c>
      <c r="E89" s="5">
        <f>D89-4.44</f>
        <v>31.400000000000002</v>
      </c>
      <c r="F89" s="5">
        <f>E89+0.75</f>
        <v>32.150000000000006</v>
      </c>
      <c r="G89" s="5">
        <f t="shared" si="20"/>
        <v>29.190000000000005</v>
      </c>
      <c r="H89" s="5">
        <f>G89-AE89</f>
        <v>27.580000000000005</v>
      </c>
      <c r="I89" s="5">
        <f>H89+AD89</f>
        <v>29.840000000000003</v>
      </c>
      <c r="J89" s="5">
        <f>I89+AC89</f>
        <v>32.340000000000003</v>
      </c>
      <c r="K89" s="5">
        <f>J89+AB89</f>
        <v>33.830000000000005</v>
      </c>
      <c r="L89" s="5">
        <f>K89+AA89</f>
        <v>35.500000000000007</v>
      </c>
      <c r="M89" s="5">
        <f>L89+Z89</f>
        <v>35.610000000000007</v>
      </c>
      <c r="N89" s="5">
        <f t="shared" si="21"/>
        <v>35.980000000000004</v>
      </c>
      <c r="O89" s="5">
        <f t="shared" si="22"/>
        <v>36.39</v>
      </c>
      <c r="P89" s="5">
        <f t="shared" si="23"/>
        <v>36.200000000000003</v>
      </c>
      <c r="Q89" s="5">
        <f t="shared" si="24"/>
        <v>35.74</v>
      </c>
      <c r="R89" s="5">
        <f t="shared" si="25"/>
        <v>34.39</v>
      </c>
      <c r="U89" s="9">
        <v>1.35</v>
      </c>
      <c r="V89" s="9">
        <v>0.46</v>
      </c>
      <c r="W89" s="9">
        <v>0.19</v>
      </c>
      <c r="X89" s="9">
        <v>0.41</v>
      </c>
      <c r="Y89" s="9">
        <v>0.37</v>
      </c>
      <c r="Z89" s="9">
        <v>0.11</v>
      </c>
      <c r="AA89" s="9">
        <v>1.67</v>
      </c>
      <c r="AB89" s="9">
        <v>1.49</v>
      </c>
      <c r="AC89" s="9">
        <v>2.5</v>
      </c>
      <c r="AD89" s="15">
        <v>2.2599999999999998</v>
      </c>
      <c r="AE89" s="9">
        <v>1.61</v>
      </c>
      <c r="AF89" s="9">
        <v>2.96</v>
      </c>
    </row>
    <row r="90" spans="1:32" ht="30" customHeight="1" x14ac:dyDescent="0.3">
      <c r="A90" s="3"/>
      <c r="B90" s="3"/>
      <c r="C90" s="4">
        <v>9</v>
      </c>
      <c r="D90" s="5">
        <f>D89*C90</f>
        <v>322.56000000000006</v>
      </c>
      <c r="E90" s="5">
        <f>E89*C90</f>
        <v>282.60000000000002</v>
      </c>
      <c r="F90" s="5">
        <f>C90*$F$89</f>
        <v>289.35000000000002</v>
      </c>
      <c r="G90" s="5">
        <f t="shared" si="20"/>
        <v>286.39000000000004</v>
      </c>
      <c r="H90" s="5">
        <f>C90*H89</f>
        <v>248.22000000000006</v>
      </c>
      <c r="I90" s="5">
        <f>C90*I89</f>
        <v>268.56000000000006</v>
      </c>
      <c r="J90" s="5">
        <f>C90*J89</f>
        <v>291.06000000000006</v>
      </c>
      <c r="K90" s="5">
        <f>C90*K89</f>
        <v>304.47000000000003</v>
      </c>
      <c r="L90" s="5">
        <f>C90*L89</f>
        <v>319.50000000000006</v>
      </c>
      <c r="M90" s="5">
        <f>C90*M89</f>
        <v>320.49000000000007</v>
      </c>
      <c r="N90" s="5">
        <f>C90*N89</f>
        <v>323.82000000000005</v>
      </c>
      <c r="O90" s="5">
        <f>C90*O89</f>
        <v>327.51</v>
      </c>
      <c r="P90" s="5">
        <f>C90*P89</f>
        <v>325.8</v>
      </c>
      <c r="Q90" s="5">
        <f>C90*Q89</f>
        <v>321.66000000000003</v>
      </c>
      <c r="R90" s="5">
        <f>C90*R89</f>
        <v>309.51</v>
      </c>
      <c r="U90" s="9">
        <v>1.35</v>
      </c>
      <c r="V90" s="9">
        <v>0.46</v>
      </c>
      <c r="W90" s="9">
        <v>0.19</v>
      </c>
      <c r="X90" s="9">
        <v>0.41</v>
      </c>
      <c r="Y90" s="9">
        <v>0.37</v>
      </c>
      <c r="Z90" s="9">
        <v>0.11</v>
      </c>
      <c r="AA90" s="9">
        <v>1.67</v>
      </c>
      <c r="AB90" s="9">
        <v>1.49</v>
      </c>
      <c r="AC90" s="9">
        <v>2.5</v>
      </c>
      <c r="AD90" s="15">
        <v>2.2599999999999998</v>
      </c>
      <c r="AE90" s="9">
        <v>1.61</v>
      </c>
      <c r="AF90" s="9">
        <v>2.96</v>
      </c>
    </row>
    <row r="91" spans="1:32" ht="30" customHeight="1" x14ac:dyDescent="0.3">
      <c r="A91" s="3"/>
      <c r="B91" s="3"/>
      <c r="C91" s="4">
        <v>14</v>
      </c>
      <c r="D91" s="5">
        <f>D89*C91</f>
        <v>501.76000000000005</v>
      </c>
      <c r="E91" s="5">
        <f>E89*C91</f>
        <v>439.6</v>
      </c>
      <c r="F91" s="5">
        <f t="shared" ref="F91:F93" si="29">C91*$F$89</f>
        <v>450.10000000000008</v>
      </c>
      <c r="G91" s="5">
        <f t="shared" si="20"/>
        <v>447.1400000000001</v>
      </c>
      <c r="H91" s="5">
        <f>C91*H89</f>
        <v>386.12000000000006</v>
      </c>
      <c r="I91" s="5">
        <f>C90*I89</f>
        <v>268.56000000000006</v>
      </c>
      <c r="J91" s="5">
        <f>C91*J89</f>
        <v>452.76000000000005</v>
      </c>
      <c r="K91" s="5">
        <f>C91*K89</f>
        <v>473.62000000000006</v>
      </c>
      <c r="L91" s="5">
        <f>C91*L89</f>
        <v>497.00000000000011</v>
      </c>
      <c r="M91" s="5">
        <f>C91*M89</f>
        <v>498.54000000000008</v>
      </c>
      <c r="N91" s="5">
        <f>C91*N89</f>
        <v>503.72</v>
      </c>
      <c r="O91" s="5">
        <f>C91*O89</f>
        <v>509.46000000000004</v>
      </c>
      <c r="P91" s="5">
        <f>C91*P89</f>
        <v>506.80000000000007</v>
      </c>
      <c r="Q91" s="5">
        <f>C91*Q89</f>
        <v>500.36</v>
      </c>
      <c r="R91" s="5">
        <f>C91*R89</f>
        <v>481.46000000000004</v>
      </c>
      <c r="U91" s="9">
        <v>1.35</v>
      </c>
      <c r="V91" s="9">
        <v>0.46</v>
      </c>
      <c r="W91" s="9">
        <v>0.19</v>
      </c>
      <c r="X91" s="9">
        <v>0.41</v>
      </c>
      <c r="Y91" s="9">
        <v>0.37</v>
      </c>
      <c r="Z91" s="9">
        <v>0.11</v>
      </c>
      <c r="AA91" s="9">
        <v>1.67</v>
      </c>
      <c r="AB91" s="9">
        <v>1.49</v>
      </c>
      <c r="AC91" s="9">
        <v>2.5</v>
      </c>
      <c r="AD91" s="15">
        <v>2.2599999999999998</v>
      </c>
      <c r="AE91" s="9">
        <v>1.61</v>
      </c>
      <c r="AF91" s="9">
        <v>2.96</v>
      </c>
    </row>
    <row r="92" spans="1:32" ht="30" customHeight="1" x14ac:dyDescent="0.3">
      <c r="A92" s="3"/>
      <c r="B92" s="3"/>
      <c r="C92" s="4">
        <v>19</v>
      </c>
      <c r="D92" s="5">
        <f>D89*C92</f>
        <v>680.96</v>
      </c>
      <c r="E92" s="5">
        <f>E89*C92</f>
        <v>596.6</v>
      </c>
      <c r="F92" s="5">
        <f t="shared" si="29"/>
        <v>610.85000000000014</v>
      </c>
      <c r="G92" s="5">
        <f t="shared" si="20"/>
        <v>607.8900000000001</v>
      </c>
      <c r="H92" s="5">
        <f>C92*H89</f>
        <v>524.0200000000001</v>
      </c>
      <c r="I92" s="5">
        <f>C92*I89</f>
        <v>566.96</v>
      </c>
      <c r="J92" s="5">
        <f>C92*J89</f>
        <v>614.46</v>
      </c>
      <c r="K92" s="5">
        <f>C92*K89</f>
        <v>642.7700000000001</v>
      </c>
      <c r="L92" s="5">
        <f>C92*L89</f>
        <v>674.50000000000011</v>
      </c>
      <c r="M92" s="5">
        <f>C92*M89</f>
        <v>676.59000000000015</v>
      </c>
      <c r="N92" s="5">
        <f>C92*N89</f>
        <v>683.62000000000012</v>
      </c>
      <c r="O92" s="5">
        <f>C92*O89</f>
        <v>691.41</v>
      </c>
      <c r="P92" s="5">
        <f>C92*P89</f>
        <v>687.80000000000007</v>
      </c>
      <c r="Q92" s="5">
        <f>C92*Q89</f>
        <v>679.06000000000006</v>
      </c>
      <c r="R92" s="5">
        <f>C92*R89</f>
        <v>653.41</v>
      </c>
      <c r="U92" s="9">
        <v>1.35</v>
      </c>
      <c r="V92" s="9">
        <v>0.46</v>
      </c>
      <c r="W92" s="9">
        <v>0.19</v>
      </c>
      <c r="X92" s="9">
        <v>0.41</v>
      </c>
      <c r="Y92" s="9">
        <v>0.37</v>
      </c>
      <c r="Z92" s="9">
        <v>0.11</v>
      </c>
      <c r="AA92" s="9">
        <v>1.67</v>
      </c>
      <c r="AB92" s="9">
        <v>1.49</v>
      </c>
      <c r="AC92" s="9">
        <v>2.5</v>
      </c>
      <c r="AD92" s="15">
        <v>2.2599999999999998</v>
      </c>
      <c r="AE92" s="9">
        <v>1.61</v>
      </c>
      <c r="AF92" s="9">
        <v>2.96</v>
      </c>
    </row>
    <row r="93" spans="1:32" ht="30" customHeight="1" x14ac:dyDescent="0.3">
      <c r="A93" s="3"/>
      <c r="B93" s="3"/>
      <c r="C93" s="4">
        <v>48</v>
      </c>
      <c r="D93" s="5">
        <f>D89*C93</f>
        <v>1720.3200000000002</v>
      </c>
      <c r="E93" s="5">
        <f>E89*C93</f>
        <v>1507.2</v>
      </c>
      <c r="F93" s="5">
        <f t="shared" si="29"/>
        <v>1543.2000000000003</v>
      </c>
      <c r="G93" s="5">
        <f t="shared" si="20"/>
        <v>1540.2400000000002</v>
      </c>
      <c r="H93" s="5">
        <f>C93*H89</f>
        <v>1323.8400000000001</v>
      </c>
      <c r="I93" s="5">
        <f>C93*I89</f>
        <v>1432.3200000000002</v>
      </c>
      <c r="J93" s="5">
        <f>C93*J89</f>
        <v>1552.3200000000002</v>
      </c>
      <c r="K93" s="5">
        <f>C93*K89</f>
        <v>1623.8400000000001</v>
      </c>
      <c r="L93" s="5">
        <f>C93*L89</f>
        <v>1704.0000000000005</v>
      </c>
      <c r="M93" s="5">
        <f>C93*M89</f>
        <v>1709.2800000000002</v>
      </c>
      <c r="N93" s="5">
        <f>C93*N89</f>
        <v>1727.0400000000002</v>
      </c>
      <c r="O93" s="5">
        <f>C93*O89</f>
        <v>1746.72</v>
      </c>
      <c r="P93" s="5">
        <f>C93*P89</f>
        <v>1737.6000000000001</v>
      </c>
      <c r="Q93" s="5">
        <f>C93*Q89</f>
        <v>1715.52</v>
      </c>
      <c r="R93" s="5">
        <f>C93*R89</f>
        <v>1650.72</v>
      </c>
      <c r="U93" s="9">
        <v>1.35</v>
      </c>
      <c r="V93" s="9">
        <v>0.46</v>
      </c>
      <c r="W93" s="9">
        <v>0.19</v>
      </c>
      <c r="X93" s="9">
        <v>0.41</v>
      </c>
      <c r="Y93" s="9">
        <v>0.37</v>
      </c>
      <c r="Z93" s="9">
        <v>0.11</v>
      </c>
      <c r="AA93" s="9">
        <v>1.67</v>
      </c>
      <c r="AB93" s="9">
        <v>1.49</v>
      </c>
      <c r="AC93" s="9">
        <v>2.5</v>
      </c>
      <c r="AD93" s="15">
        <v>2.2599999999999998</v>
      </c>
      <c r="AE93" s="9">
        <v>1.61</v>
      </c>
      <c r="AF93" s="9">
        <v>2.96</v>
      </c>
    </row>
    <row r="94" spans="1:32" ht="30" customHeight="1" x14ac:dyDescent="0.3">
      <c r="A94" s="3" t="s">
        <v>17</v>
      </c>
      <c r="B94" s="3" t="s">
        <v>16</v>
      </c>
      <c r="C94" s="4" t="s">
        <v>8</v>
      </c>
      <c r="D94" s="5">
        <v>35.71</v>
      </c>
      <c r="E94" s="5">
        <f>D94-4.44</f>
        <v>31.27</v>
      </c>
      <c r="F94" s="5">
        <f>E94+0.75</f>
        <v>32.019999999999996</v>
      </c>
      <c r="G94" s="5">
        <f t="shared" si="20"/>
        <v>29.059999999999995</v>
      </c>
      <c r="H94" s="5">
        <f>G94-AE94</f>
        <v>27.449999999999996</v>
      </c>
      <c r="I94" s="5">
        <f>H94+AD94</f>
        <v>29.709999999999994</v>
      </c>
      <c r="J94" s="5">
        <f>I94+AC94</f>
        <v>32.209999999999994</v>
      </c>
      <c r="K94" s="5">
        <f>J94+AB94</f>
        <v>33.699999999999996</v>
      </c>
      <c r="L94" s="5">
        <f>K94+AA94</f>
        <v>35.369999999999997</v>
      </c>
      <c r="M94" s="5">
        <f>L94+Z94</f>
        <v>35.479999999999997</v>
      </c>
      <c r="N94" s="5">
        <f t="shared" si="21"/>
        <v>35.849999999999994</v>
      </c>
      <c r="O94" s="5">
        <f t="shared" si="22"/>
        <v>36.259999999999991</v>
      </c>
      <c r="P94" s="5">
        <f t="shared" si="23"/>
        <v>36.069999999999993</v>
      </c>
      <c r="Q94" s="5">
        <f t="shared" si="24"/>
        <v>35.609999999999992</v>
      </c>
      <c r="R94" s="5">
        <f t="shared" si="25"/>
        <v>34.259999999999991</v>
      </c>
      <c r="U94" s="9">
        <v>1.35</v>
      </c>
      <c r="V94" s="9">
        <v>0.46</v>
      </c>
      <c r="W94" s="9">
        <v>0.19</v>
      </c>
      <c r="X94" s="9">
        <v>0.41</v>
      </c>
      <c r="Y94" s="9">
        <v>0.37</v>
      </c>
      <c r="Z94" s="9">
        <v>0.11</v>
      </c>
      <c r="AA94" s="9">
        <v>1.67</v>
      </c>
      <c r="AB94" s="9">
        <v>1.49</v>
      </c>
      <c r="AC94" s="9">
        <v>2.5</v>
      </c>
      <c r="AD94" s="15">
        <v>2.2599999999999998</v>
      </c>
      <c r="AE94" s="9">
        <v>1.61</v>
      </c>
      <c r="AF94" s="9">
        <v>2.96</v>
      </c>
    </row>
    <row r="95" spans="1:32" ht="30" customHeight="1" x14ac:dyDescent="0.3">
      <c r="A95" s="3"/>
      <c r="B95" s="3"/>
      <c r="C95" s="4">
        <v>9</v>
      </c>
      <c r="D95" s="5">
        <f>D94*C95</f>
        <v>321.39</v>
      </c>
      <c r="E95" s="5">
        <f>E94*C95</f>
        <v>281.43</v>
      </c>
      <c r="F95" s="5">
        <f>C95*$F$94</f>
        <v>288.17999999999995</v>
      </c>
      <c r="G95" s="5">
        <f t="shared" si="20"/>
        <v>285.21999999999997</v>
      </c>
      <c r="H95" s="5">
        <f>C95*H94</f>
        <v>247.04999999999995</v>
      </c>
      <c r="I95" s="5">
        <f>C95*I94</f>
        <v>267.38999999999993</v>
      </c>
      <c r="J95" s="5">
        <f>C95*J94</f>
        <v>289.88999999999993</v>
      </c>
      <c r="K95" s="5">
        <f>C95*K94</f>
        <v>303.29999999999995</v>
      </c>
      <c r="L95" s="5">
        <f>C95*L94</f>
        <v>318.33</v>
      </c>
      <c r="M95" s="5">
        <f>C95*M94</f>
        <v>319.32</v>
      </c>
      <c r="N95" s="5">
        <f>C95*N94</f>
        <v>322.64999999999998</v>
      </c>
      <c r="O95" s="5">
        <f>C95*O94</f>
        <v>326.33999999999992</v>
      </c>
      <c r="P95" s="5">
        <f>C95*P94</f>
        <v>324.62999999999994</v>
      </c>
      <c r="Q95" s="5">
        <f>C95*Q94</f>
        <v>320.48999999999995</v>
      </c>
      <c r="R95" s="5">
        <f>C95*R94</f>
        <v>308.33999999999992</v>
      </c>
      <c r="U95" s="9">
        <v>1.35</v>
      </c>
      <c r="V95" s="9">
        <v>0.46</v>
      </c>
      <c r="W95" s="9">
        <v>0.19</v>
      </c>
      <c r="X95" s="9">
        <v>0.41</v>
      </c>
      <c r="Y95" s="9">
        <v>0.37</v>
      </c>
      <c r="Z95" s="9">
        <v>0.11</v>
      </c>
      <c r="AA95" s="9">
        <v>1.67</v>
      </c>
      <c r="AB95" s="9">
        <v>1.49</v>
      </c>
      <c r="AC95" s="9">
        <v>2.5</v>
      </c>
      <c r="AD95" s="15">
        <v>2.2599999999999998</v>
      </c>
      <c r="AE95" s="9">
        <v>1.61</v>
      </c>
      <c r="AF95" s="9">
        <v>2.96</v>
      </c>
    </row>
    <row r="96" spans="1:32" ht="30" customHeight="1" x14ac:dyDescent="0.3">
      <c r="A96" s="3"/>
      <c r="B96" s="3"/>
      <c r="C96" s="4">
        <v>14</v>
      </c>
      <c r="D96" s="5">
        <f>D94*C96</f>
        <v>499.94</v>
      </c>
      <c r="E96" s="5">
        <f>E94*C96</f>
        <v>437.78</v>
      </c>
      <c r="F96" s="5">
        <f t="shared" ref="F96:F97" si="30">C96*$F$94</f>
        <v>448.28</v>
      </c>
      <c r="G96" s="5">
        <f t="shared" si="20"/>
        <v>445.32</v>
      </c>
      <c r="H96" s="5">
        <f>C96*H94</f>
        <v>384.29999999999995</v>
      </c>
      <c r="I96" s="5">
        <f>C96*I94</f>
        <v>415.93999999999994</v>
      </c>
      <c r="J96" s="5">
        <f>C96*J94</f>
        <v>450.93999999999994</v>
      </c>
      <c r="K96" s="5">
        <f>C96*K94</f>
        <v>471.79999999999995</v>
      </c>
      <c r="L96" s="5">
        <f>C96*L94</f>
        <v>495.17999999999995</v>
      </c>
      <c r="M96" s="5">
        <f>C96*M94</f>
        <v>496.71999999999997</v>
      </c>
      <c r="N96" s="5">
        <f>C96*N94</f>
        <v>501.89999999999992</v>
      </c>
      <c r="O96" s="5">
        <f>C96*O94</f>
        <v>507.63999999999987</v>
      </c>
      <c r="P96" s="5">
        <f>C96*P94</f>
        <v>504.9799999999999</v>
      </c>
      <c r="Q96" s="5">
        <f>C96*Q94</f>
        <v>498.53999999999991</v>
      </c>
      <c r="R96" s="5">
        <f>C96*R94</f>
        <v>479.63999999999987</v>
      </c>
      <c r="U96" s="9">
        <v>1.35</v>
      </c>
      <c r="V96" s="9">
        <v>0.46</v>
      </c>
      <c r="W96" s="9">
        <v>0.19</v>
      </c>
      <c r="X96" s="9">
        <v>0.41</v>
      </c>
      <c r="Y96" s="9">
        <v>0.37</v>
      </c>
      <c r="Z96" s="9">
        <v>0.11</v>
      </c>
      <c r="AA96" s="9">
        <v>1.67</v>
      </c>
      <c r="AB96" s="9">
        <v>1.49</v>
      </c>
      <c r="AC96" s="9">
        <v>2.5</v>
      </c>
      <c r="AD96" s="15">
        <v>2.2599999999999998</v>
      </c>
      <c r="AE96" s="9">
        <v>1.61</v>
      </c>
      <c r="AF96" s="9">
        <v>2.96</v>
      </c>
    </row>
    <row r="97" spans="1:32" ht="30" customHeight="1" x14ac:dyDescent="0.3">
      <c r="A97" s="3"/>
      <c r="B97" s="3"/>
      <c r="C97" s="4">
        <v>19</v>
      </c>
      <c r="D97" s="5">
        <f>D94*C97</f>
        <v>678.49</v>
      </c>
      <c r="E97" s="5">
        <f>E94*C97</f>
        <v>594.13</v>
      </c>
      <c r="F97" s="5">
        <f t="shared" si="30"/>
        <v>608.37999999999988</v>
      </c>
      <c r="G97" s="5">
        <f t="shared" si="20"/>
        <v>605.41999999999985</v>
      </c>
      <c r="H97" s="5">
        <f>C97*H94</f>
        <v>521.54999999999995</v>
      </c>
      <c r="I97" s="5">
        <f>C97*I94</f>
        <v>564.4899999999999</v>
      </c>
      <c r="J97" s="5">
        <f>C97*J94</f>
        <v>611.9899999999999</v>
      </c>
      <c r="K97" s="5">
        <f>C97*K94</f>
        <v>640.29999999999995</v>
      </c>
      <c r="L97" s="5">
        <f>C97*L94</f>
        <v>672.03</v>
      </c>
      <c r="M97" s="5">
        <f>C97*M94</f>
        <v>674.11999999999989</v>
      </c>
      <c r="N97" s="5">
        <f>C97*N94</f>
        <v>681.14999999999986</v>
      </c>
      <c r="O97" s="5">
        <f>C97*O94</f>
        <v>688.93999999999983</v>
      </c>
      <c r="P97" s="5">
        <f>C97*P94</f>
        <v>685.32999999999993</v>
      </c>
      <c r="Q97" s="5">
        <f>C97*Q94</f>
        <v>676.5899999999998</v>
      </c>
      <c r="R97" s="5">
        <f>C97*R94</f>
        <v>650.93999999999983</v>
      </c>
      <c r="U97" s="9">
        <v>1.35</v>
      </c>
      <c r="V97" s="9">
        <v>0.46</v>
      </c>
      <c r="W97" s="9">
        <v>0.19</v>
      </c>
      <c r="X97" s="9">
        <v>0.41</v>
      </c>
      <c r="Y97" s="9">
        <v>0.37</v>
      </c>
      <c r="Z97" s="9">
        <v>0.11</v>
      </c>
      <c r="AA97" s="9">
        <v>1.67</v>
      </c>
      <c r="AB97" s="9">
        <v>1.49</v>
      </c>
      <c r="AC97" s="9">
        <v>2.5</v>
      </c>
      <c r="AD97" s="15">
        <v>2.2599999999999998</v>
      </c>
      <c r="AE97" s="9">
        <v>1.61</v>
      </c>
      <c r="AF97" s="9">
        <v>2.96</v>
      </c>
    </row>
    <row r="98" spans="1:32" ht="30" customHeight="1" x14ac:dyDescent="0.3">
      <c r="A98" s="3"/>
      <c r="B98" s="3"/>
      <c r="C98" s="4">
        <v>48</v>
      </c>
      <c r="D98" s="5">
        <f>D94*C98</f>
        <v>1714.08</v>
      </c>
      <c r="E98" s="5">
        <f>E94*C98</f>
        <v>1500.96</v>
      </c>
      <c r="F98" s="5">
        <f>C98*$F$94</f>
        <v>1536.9599999999998</v>
      </c>
      <c r="G98" s="5">
        <f t="shared" si="20"/>
        <v>1533.9999999999998</v>
      </c>
      <c r="H98" s="5">
        <f>C98*H94</f>
        <v>1317.6</v>
      </c>
      <c r="I98" s="5">
        <f>C98*I94</f>
        <v>1426.0799999999997</v>
      </c>
      <c r="J98" s="5">
        <f>C98*J94</f>
        <v>1546.0799999999997</v>
      </c>
      <c r="K98" s="5">
        <f>C98*K94</f>
        <v>1617.6</v>
      </c>
      <c r="L98" s="5">
        <f>C98*L94</f>
        <v>1697.7599999999998</v>
      </c>
      <c r="M98" s="5">
        <f>C98*M94</f>
        <v>1703.04</v>
      </c>
      <c r="N98" s="5">
        <f>C98*N94</f>
        <v>1720.7999999999997</v>
      </c>
      <c r="O98" s="5">
        <f>C98*O94</f>
        <v>1740.4799999999996</v>
      </c>
      <c r="P98" s="5">
        <f>C98*P94</f>
        <v>1731.3599999999997</v>
      </c>
      <c r="Q98" s="5">
        <f>C98*Q94</f>
        <v>1709.2799999999997</v>
      </c>
      <c r="R98" s="5">
        <f>C98*R94</f>
        <v>1644.4799999999996</v>
      </c>
      <c r="U98" s="9">
        <v>1.35</v>
      </c>
      <c r="V98" s="9">
        <v>0.46</v>
      </c>
      <c r="W98" s="9">
        <v>0.19</v>
      </c>
      <c r="X98" s="9">
        <v>0.41</v>
      </c>
      <c r="Y98" s="9">
        <v>0.37</v>
      </c>
      <c r="Z98" s="9">
        <v>0.11</v>
      </c>
      <c r="AA98" s="9">
        <v>1.67</v>
      </c>
      <c r="AB98" s="9">
        <v>1.49</v>
      </c>
      <c r="AC98" s="9">
        <v>2.5</v>
      </c>
      <c r="AD98" s="15">
        <v>2.2599999999999998</v>
      </c>
      <c r="AE98" s="9">
        <v>1.61</v>
      </c>
      <c r="AF98" s="9">
        <v>2.96</v>
      </c>
    </row>
    <row r="99" spans="1:32" ht="30" customHeight="1" x14ac:dyDescent="0.3">
      <c r="A99" s="3" t="s">
        <v>18</v>
      </c>
      <c r="B99" s="3" t="s">
        <v>7</v>
      </c>
      <c r="C99" s="4" t="s">
        <v>8</v>
      </c>
      <c r="D99" s="5">
        <v>35.770000000000003</v>
      </c>
      <c r="E99" s="5">
        <f t="shared" ref="E99:E107" si="31">D99-4.44</f>
        <v>31.330000000000002</v>
      </c>
      <c r="F99" s="5">
        <f>E99+0.75</f>
        <v>32.08</v>
      </c>
      <c r="G99" s="5">
        <f t="shared" si="20"/>
        <v>29.119999999999997</v>
      </c>
      <c r="H99" s="5">
        <f t="shared" ref="H99:H107" si="32">G99-AE99</f>
        <v>27.509999999999998</v>
      </c>
      <c r="I99" s="5">
        <f t="shared" ref="I99:I107" si="33">H99+AD99</f>
        <v>29.769999999999996</v>
      </c>
      <c r="J99" s="5">
        <f t="shared" ref="J99:J107" si="34">I99+AC99</f>
        <v>32.269999999999996</v>
      </c>
      <c r="K99" s="5">
        <f>J99+AB99</f>
        <v>33.76</v>
      </c>
      <c r="L99" s="5">
        <f>K99+AA99</f>
        <v>35.43</v>
      </c>
      <c r="M99" s="5">
        <f>L99+Z99</f>
        <v>35.54</v>
      </c>
      <c r="N99" s="5">
        <f t="shared" si="21"/>
        <v>35.909999999999997</v>
      </c>
      <c r="O99" s="5">
        <f t="shared" si="22"/>
        <v>36.319999999999993</v>
      </c>
      <c r="P99" s="5">
        <f t="shared" si="23"/>
        <v>36.129999999999995</v>
      </c>
      <c r="Q99" s="5">
        <f t="shared" si="24"/>
        <v>35.669999999999995</v>
      </c>
      <c r="R99" s="5">
        <f t="shared" si="25"/>
        <v>34.319999999999993</v>
      </c>
      <c r="U99" s="9">
        <v>1.35</v>
      </c>
      <c r="V99" s="9">
        <v>0.46</v>
      </c>
      <c r="W99" s="9">
        <v>0.19</v>
      </c>
      <c r="X99" s="9">
        <v>0.41</v>
      </c>
      <c r="Y99" s="9">
        <v>0.37</v>
      </c>
      <c r="Z99" s="9">
        <v>0.11</v>
      </c>
      <c r="AA99" s="9">
        <v>1.67</v>
      </c>
      <c r="AB99" s="9">
        <v>1.49</v>
      </c>
      <c r="AC99" s="9">
        <v>2.5</v>
      </c>
      <c r="AD99" s="15">
        <v>2.2599999999999998</v>
      </c>
      <c r="AE99" s="9">
        <v>1.61</v>
      </c>
      <c r="AF99" s="9">
        <v>2.96</v>
      </c>
    </row>
    <row r="100" spans="1:32" ht="30" customHeight="1" x14ac:dyDescent="0.3">
      <c r="A100" s="7" t="s">
        <v>18</v>
      </c>
      <c r="B100" s="3" t="s">
        <v>9</v>
      </c>
      <c r="C100" s="4" t="s">
        <v>8</v>
      </c>
      <c r="D100" s="5">
        <v>35.78</v>
      </c>
      <c r="E100" s="5">
        <f t="shared" si="31"/>
        <v>31.34</v>
      </c>
      <c r="F100" s="5">
        <f t="shared" ref="F100:F107" si="35">E100+0.75</f>
        <v>32.090000000000003</v>
      </c>
      <c r="G100" s="5">
        <f t="shared" si="20"/>
        <v>29.130000000000003</v>
      </c>
      <c r="H100" s="5">
        <f t="shared" si="32"/>
        <v>27.520000000000003</v>
      </c>
      <c r="I100" s="5">
        <f t="shared" si="33"/>
        <v>29.78</v>
      </c>
      <c r="J100" s="5">
        <f t="shared" si="34"/>
        <v>32.28</v>
      </c>
      <c r="K100" s="5">
        <f t="shared" ref="K100:K107" si="36">J100+AB100</f>
        <v>33.770000000000003</v>
      </c>
      <c r="L100" s="5">
        <f t="shared" ref="L100:L107" si="37">K100+AA100</f>
        <v>35.440000000000005</v>
      </c>
      <c r="M100" s="5">
        <f t="shared" ref="M100:M107" si="38">L100+Z100</f>
        <v>35.550000000000004</v>
      </c>
      <c r="N100" s="5">
        <f t="shared" si="21"/>
        <v>35.92</v>
      </c>
      <c r="O100" s="5">
        <f t="shared" si="22"/>
        <v>36.33</v>
      </c>
      <c r="P100" s="5">
        <f t="shared" si="23"/>
        <v>36.14</v>
      </c>
      <c r="Q100" s="5">
        <f t="shared" si="24"/>
        <v>35.68</v>
      </c>
      <c r="R100" s="5">
        <f t="shared" si="25"/>
        <v>34.33</v>
      </c>
      <c r="U100" s="9">
        <v>1.35</v>
      </c>
      <c r="V100" s="9">
        <v>0.46</v>
      </c>
      <c r="W100" s="9">
        <v>0.19</v>
      </c>
      <c r="X100" s="9">
        <v>0.41</v>
      </c>
      <c r="Y100" s="9">
        <v>0.37</v>
      </c>
      <c r="Z100" s="9">
        <v>0.11</v>
      </c>
      <c r="AA100" s="9">
        <v>1.67</v>
      </c>
      <c r="AB100" s="9">
        <v>1.49</v>
      </c>
      <c r="AC100" s="9">
        <v>2.5</v>
      </c>
      <c r="AD100" s="15">
        <v>2.2599999999999998</v>
      </c>
      <c r="AE100" s="9">
        <v>1.61</v>
      </c>
      <c r="AF100" s="9">
        <v>2.96</v>
      </c>
    </row>
    <row r="101" spans="1:32" ht="30" customHeight="1" x14ac:dyDescent="0.3">
      <c r="A101" s="3" t="s">
        <v>18</v>
      </c>
      <c r="B101" s="3" t="s">
        <v>10</v>
      </c>
      <c r="C101" s="4" t="s">
        <v>8</v>
      </c>
      <c r="D101" s="5">
        <v>35.450000000000003</v>
      </c>
      <c r="E101" s="5">
        <f t="shared" si="31"/>
        <v>31.01</v>
      </c>
      <c r="F101" s="5">
        <f t="shared" si="35"/>
        <v>31.76</v>
      </c>
      <c r="G101" s="5">
        <f t="shared" si="20"/>
        <v>28.8</v>
      </c>
      <c r="H101" s="5">
        <f t="shared" si="32"/>
        <v>27.19</v>
      </c>
      <c r="I101" s="5">
        <f t="shared" si="33"/>
        <v>29.450000000000003</v>
      </c>
      <c r="J101" s="5">
        <f t="shared" si="34"/>
        <v>31.950000000000003</v>
      </c>
      <c r="K101" s="5">
        <f t="shared" si="36"/>
        <v>33.440000000000005</v>
      </c>
      <c r="L101" s="5">
        <f t="shared" si="37"/>
        <v>35.110000000000007</v>
      </c>
      <c r="M101" s="5">
        <f t="shared" si="38"/>
        <v>35.220000000000006</v>
      </c>
      <c r="N101" s="5">
        <f t="shared" si="21"/>
        <v>35.590000000000003</v>
      </c>
      <c r="O101" s="5">
        <f t="shared" si="22"/>
        <v>36</v>
      </c>
      <c r="P101" s="5">
        <f t="shared" si="23"/>
        <v>35.81</v>
      </c>
      <c r="Q101" s="5">
        <f t="shared" si="24"/>
        <v>35.35</v>
      </c>
      <c r="R101" s="5">
        <f t="shared" si="25"/>
        <v>34</v>
      </c>
      <c r="U101" s="9">
        <v>1.35</v>
      </c>
      <c r="V101" s="9">
        <v>0.46</v>
      </c>
      <c r="W101" s="9">
        <v>0.19</v>
      </c>
      <c r="X101" s="9">
        <v>0.41</v>
      </c>
      <c r="Y101" s="9">
        <v>0.37</v>
      </c>
      <c r="Z101" s="9">
        <v>0.11</v>
      </c>
      <c r="AA101" s="9">
        <v>1.67</v>
      </c>
      <c r="AB101" s="9">
        <v>1.49</v>
      </c>
      <c r="AC101" s="9">
        <v>2.5</v>
      </c>
      <c r="AD101" s="15">
        <v>2.2599999999999998</v>
      </c>
      <c r="AE101" s="9">
        <v>1.61</v>
      </c>
      <c r="AF101" s="9">
        <v>2.96</v>
      </c>
    </row>
    <row r="102" spans="1:32" ht="30" customHeight="1" x14ac:dyDescent="0.3">
      <c r="A102" s="3" t="s">
        <v>18</v>
      </c>
      <c r="B102" s="3" t="s">
        <v>11</v>
      </c>
      <c r="C102" s="4" t="s">
        <v>8</v>
      </c>
      <c r="D102" s="5">
        <v>35.82</v>
      </c>
      <c r="E102" s="5">
        <f t="shared" si="31"/>
        <v>31.38</v>
      </c>
      <c r="F102" s="5">
        <f t="shared" si="35"/>
        <v>32.129999999999995</v>
      </c>
      <c r="G102" s="5">
        <f t="shared" si="20"/>
        <v>29.169999999999995</v>
      </c>
      <c r="H102" s="5">
        <f t="shared" si="32"/>
        <v>27.559999999999995</v>
      </c>
      <c r="I102" s="5">
        <f t="shared" si="33"/>
        <v>29.819999999999993</v>
      </c>
      <c r="J102" s="5">
        <f t="shared" si="34"/>
        <v>32.319999999999993</v>
      </c>
      <c r="K102" s="5">
        <f t="shared" si="36"/>
        <v>33.809999999999995</v>
      </c>
      <c r="L102" s="5">
        <f t="shared" si="37"/>
        <v>35.479999999999997</v>
      </c>
      <c r="M102" s="5">
        <f t="shared" si="38"/>
        <v>35.589999999999996</v>
      </c>
      <c r="N102" s="5">
        <f t="shared" si="21"/>
        <v>35.959999999999994</v>
      </c>
      <c r="O102" s="5">
        <f t="shared" si="22"/>
        <v>36.36999999999999</v>
      </c>
      <c r="P102" s="5">
        <f t="shared" si="23"/>
        <v>36.179999999999993</v>
      </c>
      <c r="Q102" s="5">
        <f t="shared" si="24"/>
        <v>35.719999999999992</v>
      </c>
      <c r="R102" s="5">
        <f t="shared" si="25"/>
        <v>34.36999999999999</v>
      </c>
      <c r="U102" s="9">
        <v>1.35</v>
      </c>
      <c r="V102" s="9">
        <v>0.46</v>
      </c>
      <c r="W102" s="9">
        <v>0.19</v>
      </c>
      <c r="X102" s="9">
        <v>0.41</v>
      </c>
      <c r="Y102" s="9">
        <v>0.37</v>
      </c>
      <c r="Z102" s="9">
        <v>0.11</v>
      </c>
      <c r="AA102" s="9">
        <v>1.67</v>
      </c>
      <c r="AB102" s="9">
        <v>1.49</v>
      </c>
      <c r="AC102" s="9">
        <v>2.5</v>
      </c>
      <c r="AD102" s="15">
        <v>2.2599999999999998</v>
      </c>
      <c r="AE102" s="9">
        <v>1.61</v>
      </c>
      <c r="AF102" s="9">
        <v>2.96</v>
      </c>
    </row>
    <row r="103" spans="1:32" ht="30" customHeight="1" x14ac:dyDescent="0.3">
      <c r="A103" s="3" t="s">
        <v>18</v>
      </c>
      <c r="B103" s="3" t="s">
        <v>12</v>
      </c>
      <c r="C103" s="4" t="s">
        <v>8</v>
      </c>
      <c r="D103" s="5">
        <v>35.979999999999997</v>
      </c>
      <c r="E103" s="5">
        <f t="shared" si="31"/>
        <v>31.539999999999996</v>
      </c>
      <c r="F103" s="5">
        <f t="shared" si="35"/>
        <v>32.289999999999992</v>
      </c>
      <c r="G103" s="5">
        <f t="shared" si="20"/>
        <v>29.329999999999991</v>
      </c>
      <c r="H103" s="5">
        <f t="shared" si="32"/>
        <v>27.719999999999992</v>
      </c>
      <c r="I103" s="5">
        <f t="shared" si="33"/>
        <v>29.97999999999999</v>
      </c>
      <c r="J103" s="5">
        <f t="shared" si="34"/>
        <v>32.47999999999999</v>
      </c>
      <c r="K103" s="5">
        <f t="shared" si="36"/>
        <v>33.969999999999992</v>
      </c>
      <c r="L103" s="5">
        <f t="shared" si="37"/>
        <v>35.639999999999993</v>
      </c>
      <c r="M103" s="5">
        <f t="shared" si="38"/>
        <v>35.749999999999993</v>
      </c>
      <c r="N103" s="5">
        <f t="shared" si="21"/>
        <v>36.11999999999999</v>
      </c>
      <c r="O103" s="5">
        <f t="shared" si="22"/>
        <v>36.529999999999987</v>
      </c>
      <c r="P103" s="5">
        <f t="shared" si="23"/>
        <v>36.339999999999989</v>
      </c>
      <c r="Q103" s="5">
        <f t="shared" si="24"/>
        <v>35.879999999999988</v>
      </c>
      <c r="R103" s="5">
        <f t="shared" si="25"/>
        <v>34.529999999999987</v>
      </c>
      <c r="U103" s="9">
        <v>1.35</v>
      </c>
      <c r="V103" s="9">
        <v>0.46</v>
      </c>
      <c r="W103" s="9">
        <v>0.19</v>
      </c>
      <c r="X103" s="9">
        <v>0.41</v>
      </c>
      <c r="Y103" s="9">
        <v>0.37</v>
      </c>
      <c r="Z103" s="9">
        <v>0.11</v>
      </c>
      <c r="AA103" s="9">
        <v>1.67</v>
      </c>
      <c r="AB103" s="9">
        <v>1.49</v>
      </c>
      <c r="AC103" s="9">
        <v>2.5</v>
      </c>
      <c r="AD103" s="15">
        <v>2.2599999999999998</v>
      </c>
      <c r="AE103" s="9">
        <v>1.61</v>
      </c>
      <c r="AF103" s="9">
        <v>2.96</v>
      </c>
    </row>
    <row r="104" spans="1:32" ht="30" customHeight="1" x14ac:dyDescent="0.3">
      <c r="A104" s="3" t="s">
        <v>18</v>
      </c>
      <c r="B104" s="3" t="s">
        <v>13</v>
      </c>
      <c r="C104" s="4" t="s">
        <v>8</v>
      </c>
      <c r="D104" s="5">
        <v>35.799999999999997</v>
      </c>
      <c r="E104" s="5">
        <f t="shared" si="31"/>
        <v>31.359999999999996</v>
      </c>
      <c r="F104" s="5">
        <f t="shared" si="35"/>
        <v>32.11</v>
      </c>
      <c r="G104" s="5">
        <f t="shared" si="20"/>
        <v>29.15</v>
      </c>
      <c r="H104" s="5">
        <f t="shared" si="32"/>
        <v>27.54</v>
      </c>
      <c r="I104" s="5">
        <f t="shared" si="33"/>
        <v>29.799999999999997</v>
      </c>
      <c r="J104" s="5">
        <f t="shared" si="34"/>
        <v>32.299999999999997</v>
      </c>
      <c r="K104" s="5">
        <f t="shared" si="36"/>
        <v>33.79</v>
      </c>
      <c r="L104" s="5">
        <f t="shared" si="37"/>
        <v>35.46</v>
      </c>
      <c r="M104" s="5">
        <f t="shared" si="38"/>
        <v>35.57</v>
      </c>
      <c r="N104" s="5">
        <f t="shared" si="21"/>
        <v>35.94</v>
      </c>
      <c r="O104" s="5">
        <f t="shared" si="22"/>
        <v>36.349999999999994</v>
      </c>
      <c r="P104" s="5">
        <f t="shared" si="23"/>
        <v>36.159999999999997</v>
      </c>
      <c r="Q104" s="5">
        <f t="shared" si="24"/>
        <v>35.699999999999996</v>
      </c>
      <c r="R104" s="5">
        <f t="shared" si="25"/>
        <v>34.349999999999994</v>
      </c>
      <c r="U104" s="9">
        <v>1.35</v>
      </c>
      <c r="V104" s="9">
        <v>0.46</v>
      </c>
      <c r="W104" s="9">
        <v>0.19</v>
      </c>
      <c r="X104" s="9">
        <v>0.41</v>
      </c>
      <c r="Y104" s="9">
        <v>0.37</v>
      </c>
      <c r="Z104" s="9">
        <v>0.11</v>
      </c>
      <c r="AA104" s="9">
        <v>1.67</v>
      </c>
      <c r="AB104" s="9">
        <v>1.49</v>
      </c>
      <c r="AC104" s="9">
        <v>2.5</v>
      </c>
      <c r="AD104" s="15">
        <v>2.2599999999999998</v>
      </c>
      <c r="AE104" s="9">
        <v>1.61</v>
      </c>
      <c r="AF104" s="9">
        <v>2.96</v>
      </c>
    </row>
    <row r="105" spans="1:32" ht="30" customHeight="1" x14ac:dyDescent="0.3">
      <c r="A105" s="3" t="s">
        <v>18</v>
      </c>
      <c r="B105" s="3" t="s">
        <v>14</v>
      </c>
      <c r="C105" s="4" t="s">
        <v>8</v>
      </c>
      <c r="D105" s="5">
        <v>35.79</v>
      </c>
      <c r="E105" s="5">
        <f t="shared" si="31"/>
        <v>31.349999999999998</v>
      </c>
      <c r="F105" s="5">
        <f t="shared" si="35"/>
        <v>32.099999999999994</v>
      </c>
      <c r="G105" s="5">
        <f t="shared" ref="G105:G107" si="39">F105-AF105</f>
        <v>29.139999999999993</v>
      </c>
      <c r="H105" s="5">
        <f t="shared" si="32"/>
        <v>27.529999999999994</v>
      </c>
      <c r="I105" s="5">
        <f t="shared" si="33"/>
        <v>29.789999999999992</v>
      </c>
      <c r="J105" s="5">
        <f t="shared" si="34"/>
        <v>32.289999999999992</v>
      </c>
      <c r="K105" s="5">
        <f t="shared" si="36"/>
        <v>33.779999999999994</v>
      </c>
      <c r="L105" s="5">
        <f t="shared" si="37"/>
        <v>35.449999999999996</v>
      </c>
      <c r="M105" s="5">
        <f t="shared" si="38"/>
        <v>35.559999999999995</v>
      </c>
      <c r="N105" s="5">
        <f t="shared" si="21"/>
        <v>35.929999999999993</v>
      </c>
      <c r="O105" s="5">
        <f t="shared" si="22"/>
        <v>36.339999999999989</v>
      </c>
      <c r="P105" s="5">
        <f t="shared" si="23"/>
        <v>36.149999999999991</v>
      </c>
      <c r="Q105" s="5">
        <f t="shared" si="24"/>
        <v>35.689999999999991</v>
      </c>
      <c r="R105" s="5">
        <f t="shared" si="25"/>
        <v>34.339999999999989</v>
      </c>
      <c r="U105" s="9">
        <v>1.35</v>
      </c>
      <c r="V105" s="9">
        <v>0.46</v>
      </c>
      <c r="W105" s="9">
        <v>0.19</v>
      </c>
      <c r="X105" s="9">
        <v>0.41</v>
      </c>
      <c r="Y105" s="9">
        <v>0.37</v>
      </c>
      <c r="Z105" s="9">
        <v>0.11</v>
      </c>
      <c r="AA105" s="9">
        <v>1.67</v>
      </c>
      <c r="AB105" s="9">
        <v>1.49</v>
      </c>
      <c r="AC105" s="9">
        <v>2.5</v>
      </c>
      <c r="AD105" s="15">
        <v>2.2599999999999998</v>
      </c>
      <c r="AE105" s="9">
        <v>1.61</v>
      </c>
      <c r="AF105" s="9">
        <v>2.96</v>
      </c>
    </row>
    <row r="106" spans="1:32" ht="30" customHeight="1" x14ac:dyDescent="0.3">
      <c r="A106" s="3" t="s">
        <v>18</v>
      </c>
      <c r="B106" s="3" t="s">
        <v>15</v>
      </c>
      <c r="C106" s="4" t="s">
        <v>8</v>
      </c>
      <c r="D106" s="5">
        <v>35.869999999999997</v>
      </c>
      <c r="E106" s="5">
        <f t="shared" si="31"/>
        <v>31.429999999999996</v>
      </c>
      <c r="F106" s="5">
        <f t="shared" si="35"/>
        <v>32.179999999999993</v>
      </c>
      <c r="G106" s="5">
        <f t="shared" si="39"/>
        <v>29.219999999999992</v>
      </c>
      <c r="H106" s="5">
        <f t="shared" si="32"/>
        <v>27.609999999999992</v>
      </c>
      <c r="I106" s="5">
        <f t="shared" si="33"/>
        <v>29.86999999999999</v>
      </c>
      <c r="J106" s="5">
        <f t="shared" si="34"/>
        <v>32.36999999999999</v>
      </c>
      <c r="K106" s="5">
        <f t="shared" si="36"/>
        <v>33.859999999999992</v>
      </c>
      <c r="L106" s="5">
        <f t="shared" si="37"/>
        <v>35.529999999999994</v>
      </c>
      <c r="M106" s="5">
        <f t="shared" si="38"/>
        <v>35.639999999999993</v>
      </c>
      <c r="N106" s="5">
        <f t="shared" si="21"/>
        <v>36.009999999999991</v>
      </c>
      <c r="O106" s="5">
        <f t="shared" si="22"/>
        <v>36.419999999999987</v>
      </c>
      <c r="P106" s="5">
        <f t="shared" si="23"/>
        <v>36.22999999999999</v>
      </c>
      <c r="Q106" s="5">
        <f t="shared" si="24"/>
        <v>35.769999999999989</v>
      </c>
      <c r="R106" s="5">
        <f t="shared" si="25"/>
        <v>34.419999999999987</v>
      </c>
      <c r="U106" s="9">
        <v>1.35</v>
      </c>
      <c r="V106" s="9">
        <v>0.46</v>
      </c>
      <c r="W106" s="9">
        <v>0.19</v>
      </c>
      <c r="X106" s="9">
        <v>0.41</v>
      </c>
      <c r="Y106" s="9">
        <v>0.37</v>
      </c>
      <c r="Z106" s="9">
        <v>0.11</v>
      </c>
      <c r="AA106" s="9">
        <v>1.67</v>
      </c>
      <c r="AB106" s="9">
        <v>1.49</v>
      </c>
      <c r="AC106" s="9">
        <v>2.5</v>
      </c>
      <c r="AD106" s="15">
        <v>2.2599999999999998</v>
      </c>
      <c r="AE106" s="9">
        <v>1.61</v>
      </c>
      <c r="AF106" s="9">
        <v>2.96</v>
      </c>
    </row>
    <row r="107" spans="1:32" ht="30" customHeight="1" x14ac:dyDescent="0.3">
      <c r="A107" s="3" t="s">
        <v>18</v>
      </c>
      <c r="B107" s="3" t="s">
        <v>16</v>
      </c>
      <c r="C107" s="4" t="s">
        <v>8</v>
      </c>
      <c r="D107" s="5">
        <v>35.74</v>
      </c>
      <c r="E107" s="5">
        <f t="shared" si="31"/>
        <v>31.3</v>
      </c>
      <c r="F107" s="5">
        <f t="shared" si="35"/>
        <v>32.049999999999997</v>
      </c>
      <c r="G107" s="5">
        <f t="shared" si="39"/>
        <v>29.089999999999996</v>
      </c>
      <c r="H107" s="5">
        <f t="shared" si="32"/>
        <v>27.479999999999997</v>
      </c>
      <c r="I107" s="5">
        <f t="shared" si="33"/>
        <v>29.739999999999995</v>
      </c>
      <c r="J107" s="5">
        <f t="shared" si="34"/>
        <v>32.239999999999995</v>
      </c>
      <c r="K107" s="5">
        <f t="shared" si="36"/>
        <v>33.729999999999997</v>
      </c>
      <c r="L107" s="5">
        <f t="shared" si="37"/>
        <v>35.4</v>
      </c>
      <c r="M107" s="5">
        <f t="shared" si="38"/>
        <v>35.51</v>
      </c>
      <c r="N107" s="5">
        <f t="shared" si="21"/>
        <v>35.879999999999995</v>
      </c>
      <c r="O107" s="5">
        <f t="shared" si="22"/>
        <v>36.289999999999992</v>
      </c>
      <c r="P107" s="5">
        <f t="shared" si="23"/>
        <v>36.099999999999994</v>
      </c>
      <c r="Q107" s="5">
        <f t="shared" si="24"/>
        <v>35.639999999999993</v>
      </c>
      <c r="R107" s="5">
        <f t="shared" si="25"/>
        <v>34.289999999999992</v>
      </c>
      <c r="U107" s="9">
        <v>1.35</v>
      </c>
      <c r="V107" s="9">
        <v>0.46</v>
      </c>
      <c r="W107" s="9">
        <v>0.19</v>
      </c>
      <c r="X107" s="9">
        <v>0.41</v>
      </c>
      <c r="Y107" s="9">
        <v>0.37</v>
      </c>
      <c r="Z107" s="9">
        <v>0.11</v>
      </c>
      <c r="AA107" s="9">
        <v>1.67</v>
      </c>
      <c r="AB107" s="9">
        <v>1.49</v>
      </c>
      <c r="AC107" s="9">
        <v>2.5</v>
      </c>
      <c r="AD107" s="15">
        <v>2.2599999999999998</v>
      </c>
      <c r="AE107" s="9">
        <v>1.61</v>
      </c>
      <c r="AF107" s="9">
        <v>2.96</v>
      </c>
    </row>
  </sheetData>
  <sheetProtection algorithmName="SHA-512" hashValue="XeO24uod9H0FDNHeeMjHKRk9Bn8FrC8YPcMsPYhYtKitCQ7XyQoXe7ufgkTsAvQtuh4jKfXnnsrPBrVSFl7J4A==" saltValue="c/IuF3axuH50GC/T+pesjQ==" spinCount="100000" sheet="1" autoFilter="0"/>
  <mergeCells count="7">
    <mergeCell ref="A6:R6"/>
    <mergeCell ref="A7:R7"/>
    <mergeCell ref="A1:R1"/>
    <mergeCell ref="A2:R2"/>
    <mergeCell ref="A3:R3"/>
    <mergeCell ref="A4:R4"/>
    <mergeCell ref="A5:R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206B4-4C31-48B6-AAB6-54EA2F12B988}">
  <dimension ref="A1:AE19"/>
  <sheetViews>
    <sheetView topLeftCell="A2" workbookViewId="0">
      <selection activeCell="AE2" sqref="T1:AE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11" width="13.6328125" style="1" customWidth="1"/>
    <col min="12" max="18" width="16.54296875" style="1" customWidth="1"/>
    <col min="19" max="19" width="8.7265625" style="1" customWidth="1"/>
    <col min="20" max="21" width="8.7265625" style="1" hidden="1" customWidth="1"/>
    <col min="22" max="22" width="11.90625" style="1" hidden="1" customWidth="1"/>
    <col min="23" max="23" width="12.26953125" style="1" hidden="1" customWidth="1"/>
    <col min="24" max="24" width="14.08984375" style="1" hidden="1" customWidth="1"/>
    <col min="25" max="25" width="13.54296875" style="1" hidden="1" customWidth="1"/>
    <col min="26" max="26" width="13.453125" style="1" hidden="1" customWidth="1"/>
    <col min="27" max="27" width="10.36328125" style="1" hidden="1" customWidth="1"/>
    <col min="28" max="28" width="12.36328125" style="1" hidden="1" customWidth="1"/>
    <col min="29" max="29" width="12" style="1" hidden="1" customWidth="1"/>
    <col min="30" max="30" width="8.7265625" style="1" hidden="1" customWidth="1"/>
    <col min="31" max="31" width="9.7265625" style="1" hidden="1" customWidth="1"/>
    <col min="32" max="32" width="4.7265625" style="1" customWidth="1"/>
    <col min="33" max="68" width="8.7265625" style="1" customWidth="1"/>
    <col min="69" max="16384" width="8.7265625" style="1"/>
  </cols>
  <sheetData>
    <row r="1" spans="1:31" ht="93.5" customHeight="1" x14ac:dyDescent="0.3">
      <c r="A1" s="25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7"/>
    </row>
    <row r="2" spans="1:31" ht="45.5" customHeight="1" x14ac:dyDescent="0.3">
      <c r="A2" s="28" t="s">
        <v>19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30"/>
    </row>
    <row r="3" spans="1:31" ht="26" customHeight="1" x14ac:dyDescent="0.3">
      <c r="A3" s="31" t="s">
        <v>53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3"/>
    </row>
    <row r="4" spans="1:31" ht="37" customHeight="1" x14ac:dyDescent="0.3">
      <c r="A4" s="34" t="s">
        <v>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6"/>
    </row>
    <row r="5" spans="1:31" ht="46.5" customHeight="1" x14ac:dyDescent="0.3">
      <c r="A5" s="37" t="s">
        <v>54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9"/>
    </row>
    <row r="6" spans="1:31" ht="46.5" customHeight="1" x14ac:dyDescent="0.3">
      <c r="A6" s="37" t="s">
        <v>56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</row>
    <row r="7" spans="1:31" ht="46.5" customHeight="1" x14ac:dyDescent="0.3">
      <c r="A7" s="34" t="s">
        <v>32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6"/>
      <c r="AE7" s="1" t="s">
        <v>24</v>
      </c>
    </row>
    <row r="8" spans="1:31" ht="46.5" x14ac:dyDescent="0.3">
      <c r="A8" s="2" t="s">
        <v>1</v>
      </c>
      <c r="B8" s="2" t="s">
        <v>2</v>
      </c>
      <c r="C8" s="2" t="s">
        <v>3</v>
      </c>
      <c r="D8" s="2" t="s">
        <v>4</v>
      </c>
      <c r="E8" s="2" t="s">
        <v>5</v>
      </c>
      <c r="F8" s="2" t="s">
        <v>20</v>
      </c>
      <c r="G8" s="2" t="s">
        <v>28</v>
      </c>
      <c r="H8" s="2" t="s">
        <v>35</v>
      </c>
      <c r="I8" s="2" t="s">
        <v>36</v>
      </c>
      <c r="J8" s="2" t="s">
        <v>39</v>
      </c>
      <c r="K8" s="2" t="s">
        <v>40</v>
      </c>
      <c r="L8" s="2" t="s">
        <v>41</v>
      </c>
      <c r="M8" s="2" t="s">
        <v>43</v>
      </c>
      <c r="N8" s="2" t="s">
        <v>45</v>
      </c>
      <c r="O8" s="2" t="s">
        <v>47</v>
      </c>
      <c r="P8" s="2" t="s">
        <v>48</v>
      </c>
      <c r="Q8" s="2" t="s">
        <v>51</v>
      </c>
      <c r="R8" s="2" t="s">
        <v>55</v>
      </c>
      <c r="T8" s="11">
        <v>45448</v>
      </c>
      <c r="U8" s="11">
        <v>45413</v>
      </c>
      <c r="V8" s="11">
        <v>45385</v>
      </c>
      <c r="W8" s="11">
        <v>45357</v>
      </c>
      <c r="X8" s="11">
        <v>45329</v>
      </c>
      <c r="Y8" s="11">
        <v>45292</v>
      </c>
      <c r="Z8" s="11">
        <v>45261</v>
      </c>
      <c r="AA8" s="11">
        <v>45231</v>
      </c>
      <c r="AB8" s="11">
        <v>45203</v>
      </c>
      <c r="AC8" s="11">
        <v>45171</v>
      </c>
      <c r="AD8" s="11">
        <v>45140</v>
      </c>
      <c r="AE8" s="11">
        <v>45108</v>
      </c>
    </row>
    <row r="9" spans="1:31" ht="30" customHeight="1" x14ac:dyDescent="0.3">
      <c r="A9" s="3" t="s">
        <v>6</v>
      </c>
      <c r="B9" s="3" t="s">
        <v>11</v>
      </c>
      <c r="C9" s="4" t="s">
        <v>8</v>
      </c>
      <c r="D9" s="5">
        <v>31.32</v>
      </c>
      <c r="E9" s="5">
        <f>D9-4.44</f>
        <v>26.88</v>
      </c>
      <c r="F9" s="5">
        <f>E9+0.75</f>
        <v>27.63</v>
      </c>
      <c r="G9" s="5">
        <f>F9-AE9</f>
        <v>24.669999999999998</v>
      </c>
      <c r="H9" s="5">
        <f>G9-AD9</f>
        <v>23.06</v>
      </c>
      <c r="I9" s="5">
        <f>H9+AC9</f>
        <v>25.32</v>
      </c>
      <c r="J9" s="5">
        <f>I9+AB9</f>
        <v>27.82</v>
      </c>
      <c r="K9" s="5">
        <f>J9+AA9</f>
        <v>29.31</v>
      </c>
      <c r="L9" s="5">
        <f>K9+Z9</f>
        <v>30.979999999999997</v>
      </c>
      <c r="M9" s="5">
        <f>L9+Y9</f>
        <v>31.089999999999996</v>
      </c>
      <c r="N9" s="5">
        <f>M9+X9</f>
        <v>31.459999999999997</v>
      </c>
      <c r="O9" s="5">
        <f>N9+W9</f>
        <v>31.869999999999997</v>
      </c>
      <c r="P9" s="5">
        <f>O9-V9</f>
        <v>31.679999999999996</v>
      </c>
      <c r="Q9" s="5">
        <f>P9-U9</f>
        <v>31.219999999999995</v>
      </c>
      <c r="R9" s="5">
        <f>Q9-T9</f>
        <v>29.869999999999994</v>
      </c>
      <c r="T9" s="9">
        <v>1.35</v>
      </c>
      <c r="U9" s="9">
        <v>0.46</v>
      </c>
      <c r="V9" s="9">
        <v>0.19</v>
      </c>
      <c r="W9" s="9">
        <v>0.41</v>
      </c>
      <c r="X9" s="9">
        <v>0.37</v>
      </c>
      <c r="Y9" s="9">
        <v>0.11</v>
      </c>
      <c r="Z9" s="9">
        <v>1.67</v>
      </c>
      <c r="AA9" s="9">
        <v>1.49</v>
      </c>
      <c r="AB9" s="9">
        <v>2.5</v>
      </c>
      <c r="AC9" s="15">
        <v>2.2599999999999998</v>
      </c>
      <c r="AD9" s="9">
        <v>1.61</v>
      </c>
      <c r="AE9" s="9">
        <v>2.96</v>
      </c>
    </row>
    <row r="10" spans="1:31" ht="30" customHeight="1" x14ac:dyDescent="0.3">
      <c r="A10" s="3"/>
      <c r="B10" s="3"/>
      <c r="C10" s="4">
        <v>9</v>
      </c>
      <c r="D10" s="5">
        <f>D9*C10</f>
        <v>281.88</v>
      </c>
      <c r="E10" s="5">
        <f>E9*C10</f>
        <v>241.92</v>
      </c>
      <c r="F10" s="5">
        <f>C10*$F$9</f>
        <v>248.67</v>
      </c>
      <c r="G10" s="5">
        <f t="shared" ref="G10:G19" si="0">F10-AE10</f>
        <v>245.70999999999998</v>
      </c>
      <c r="H10" s="5">
        <f>C10*H9</f>
        <v>207.54</v>
      </c>
      <c r="I10" s="5">
        <f>C10*I9</f>
        <v>227.88</v>
      </c>
      <c r="J10" s="5">
        <f>C10*J9</f>
        <v>250.38</v>
      </c>
      <c r="K10" s="5">
        <f>C10*K9</f>
        <v>263.78999999999996</v>
      </c>
      <c r="L10" s="5">
        <f>C10*L9</f>
        <v>278.82</v>
      </c>
      <c r="M10" s="5">
        <f>C10*M9</f>
        <v>279.80999999999995</v>
      </c>
      <c r="N10" s="5">
        <f>C10*N9</f>
        <v>283.14</v>
      </c>
      <c r="O10" s="5">
        <f>C10*O9</f>
        <v>286.83</v>
      </c>
      <c r="P10" s="5">
        <f>C10*P9</f>
        <v>285.11999999999995</v>
      </c>
      <c r="Q10" s="5">
        <f>C10*Q9</f>
        <v>280.97999999999996</v>
      </c>
      <c r="R10" s="5">
        <f>C10*R9</f>
        <v>268.82999999999993</v>
      </c>
      <c r="T10" s="9">
        <v>1.35</v>
      </c>
      <c r="U10" s="9">
        <v>0.46</v>
      </c>
      <c r="V10" s="9">
        <v>0.19</v>
      </c>
      <c r="W10" s="9">
        <v>0.41</v>
      </c>
      <c r="X10" s="9">
        <v>0.37</v>
      </c>
      <c r="Y10" s="9">
        <v>0.11</v>
      </c>
      <c r="Z10" s="9">
        <v>1.67</v>
      </c>
      <c r="AA10" s="9">
        <v>1.49</v>
      </c>
      <c r="AB10" s="9">
        <v>2.5</v>
      </c>
      <c r="AC10" s="15">
        <v>2.2599999999999998</v>
      </c>
      <c r="AD10" s="9">
        <v>1.61</v>
      </c>
      <c r="AE10" s="9">
        <v>2.96</v>
      </c>
    </row>
    <row r="11" spans="1:31" ht="30" customHeight="1" x14ac:dyDescent="0.3">
      <c r="A11" s="3"/>
      <c r="B11" s="3"/>
      <c r="C11" s="4">
        <v>14</v>
      </c>
      <c r="D11" s="5">
        <f>D9*C11</f>
        <v>438.48</v>
      </c>
      <c r="E11" s="5">
        <f>E9*C11</f>
        <v>376.32</v>
      </c>
      <c r="F11" s="5">
        <f t="shared" ref="F11:F13" si="1">C11*$F$9</f>
        <v>386.82</v>
      </c>
      <c r="G11" s="5">
        <f t="shared" si="0"/>
        <v>383.86</v>
      </c>
      <c r="H11" s="5">
        <f>C11*H9</f>
        <v>322.83999999999997</v>
      </c>
      <c r="I11" s="5">
        <f>C11*I9</f>
        <v>354.48</v>
      </c>
      <c r="J11" s="5">
        <f>C11*J9</f>
        <v>389.48</v>
      </c>
      <c r="K11" s="5">
        <f>C11*K9</f>
        <v>410.34</v>
      </c>
      <c r="L11" s="5">
        <f>C11*L9</f>
        <v>433.71999999999997</v>
      </c>
      <c r="M11" s="5">
        <f>C11*M9</f>
        <v>435.25999999999993</v>
      </c>
      <c r="N11" s="5">
        <f>C11*N9</f>
        <v>440.43999999999994</v>
      </c>
      <c r="O11" s="5">
        <f>C11*O9</f>
        <v>446.17999999999995</v>
      </c>
      <c r="P11" s="5">
        <f>C11*P9</f>
        <v>443.51999999999992</v>
      </c>
      <c r="Q11" s="5">
        <f>C11*Q9</f>
        <v>437.07999999999993</v>
      </c>
      <c r="R11" s="5">
        <f>C11*R9</f>
        <v>418.17999999999989</v>
      </c>
      <c r="T11" s="9">
        <v>1.35</v>
      </c>
      <c r="U11" s="9">
        <v>0.46</v>
      </c>
      <c r="V11" s="9">
        <v>0.19</v>
      </c>
      <c r="W11" s="9">
        <v>0.41</v>
      </c>
      <c r="X11" s="9">
        <v>0.37</v>
      </c>
      <c r="Y11" s="9">
        <v>0.11</v>
      </c>
      <c r="Z11" s="9">
        <v>1.67</v>
      </c>
      <c r="AA11" s="9">
        <v>1.49</v>
      </c>
      <c r="AB11" s="9">
        <v>2.5</v>
      </c>
      <c r="AC11" s="15">
        <v>2.2599999999999998</v>
      </c>
      <c r="AD11" s="9">
        <v>1.61</v>
      </c>
      <c r="AE11" s="9">
        <v>2.96</v>
      </c>
    </row>
    <row r="12" spans="1:31" ht="30" customHeight="1" x14ac:dyDescent="0.3">
      <c r="A12" s="3"/>
      <c r="B12" s="3"/>
      <c r="C12" s="4">
        <v>19</v>
      </c>
      <c r="D12" s="5">
        <f>D9*C12</f>
        <v>595.08000000000004</v>
      </c>
      <c r="E12" s="5">
        <f>E9*C12</f>
        <v>510.71999999999997</v>
      </c>
      <c r="F12" s="5">
        <f t="shared" si="1"/>
        <v>524.97</v>
      </c>
      <c r="G12" s="5">
        <f t="shared" si="0"/>
        <v>522.01</v>
      </c>
      <c r="H12" s="5">
        <f>C12*H9</f>
        <v>438.14</v>
      </c>
      <c r="I12" s="5">
        <f>C12*I9</f>
        <v>481.08</v>
      </c>
      <c r="J12" s="5">
        <f>C12*J9</f>
        <v>528.58000000000004</v>
      </c>
      <c r="K12" s="5">
        <f>C12*K9</f>
        <v>556.89</v>
      </c>
      <c r="L12" s="5">
        <f>C12*L9</f>
        <v>588.61999999999989</v>
      </c>
      <c r="M12" s="5">
        <f>C12*M9</f>
        <v>590.70999999999992</v>
      </c>
      <c r="N12" s="5">
        <f>C12*N9</f>
        <v>597.7399999999999</v>
      </c>
      <c r="O12" s="5">
        <f>C12*O9</f>
        <v>605.53</v>
      </c>
      <c r="P12" s="5">
        <f>C12*P9</f>
        <v>601.91999999999996</v>
      </c>
      <c r="Q12" s="5">
        <f>C12*Q9</f>
        <v>593.17999999999995</v>
      </c>
      <c r="R12" s="5">
        <f>C12*R9</f>
        <v>567.52999999999986</v>
      </c>
      <c r="T12" s="9">
        <v>1.35</v>
      </c>
      <c r="U12" s="9">
        <v>0.46</v>
      </c>
      <c r="V12" s="9">
        <v>0.19</v>
      </c>
      <c r="W12" s="9">
        <v>0.41</v>
      </c>
      <c r="X12" s="9">
        <v>0.37</v>
      </c>
      <c r="Y12" s="9">
        <v>0.11</v>
      </c>
      <c r="Z12" s="9">
        <v>1.67</v>
      </c>
      <c r="AA12" s="9">
        <v>1.49</v>
      </c>
      <c r="AB12" s="9">
        <v>2.5</v>
      </c>
      <c r="AC12" s="15">
        <v>2.2599999999999998</v>
      </c>
      <c r="AD12" s="9">
        <v>1.61</v>
      </c>
      <c r="AE12" s="9">
        <v>2.96</v>
      </c>
    </row>
    <row r="13" spans="1:31" ht="30" customHeight="1" x14ac:dyDescent="0.3">
      <c r="A13" s="3"/>
      <c r="B13" s="3"/>
      <c r="C13" s="4">
        <v>48</v>
      </c>
      <c r="D13" s="5">
        <f>D9*C13</f>
        <v>1503.3600000000001</v>
      </c>
      <c r="E13" s="5">
        <f>E9*C13</f>
        <v>1290.24</v>
      </c>
      <c r="F13" s="5">
        <f t="shared" si="1"/>
        <v>1326.24</v>
      </c>
      <c r="G13" s="5">
        <f t="shared" si="0"/>
        <v>1323.28</v>
      </c>
      <c r="H13" s="5">
        <f>C13*H9</f>
        <v>1106.8799999999999</v>
      </c>
      <c r="I13" s="5">
        <f>C13*I9</f>
        <v>1215.3600000000001</v>
      </c>
      <c r="J13" s="5">
        <f>J9*C13</f>
        <v>1335.3600000000001</v>
      </c>
      <c r="K13" s="5">
        <f>C13*K9</f>
        <v>1406.8799999999999</v>
      </c>
      <c r="L13" s="5">
        <f>C13*L9</f>
        <v>1487.04</v>
      </c>
      <c r="M13" s="5">
        <f>C13*M9</f>
        <v>1492.3199999999997</v>
      </c>
      <c r="N13" s="5">
        <f>C13*N9</f>
        <v>1510.08</v>
      </c>
      <c r="O13" s="5">
        <f>C13*O9</f>
        <v>1529.7599999999998</v>
      </c>
      <c r="P13" s="5">
        <f>C13*P9</f>
        <v>1520.6399999999999</v>
      </c>
      <c r="Q13" s="5">
        <f>C13*Q9</f>
        <v>1498.5599999999997</v>
      </c>
      <c r="R13" s="5">
        <f>C13*R9</f>
        <v>1433.7599999999998</v>
      </c>
      <c r="T13" s="9">
        <v>1.35</v>
      </c>
      <c r="U13" s="9">
        <v>0.46</v>
      </c>
      <c r="V13" s="9">
        <v>0.19</v>
      </c>
      <c r="W13" s="9">
        <v>0.41</v>
      </c>
      <c r="X13" s="9">
        <v>0.37</v>
      </c>
      <c r="Y13" s="9">
        <v>0.11</v>
      </c>
      <c r="Z13" s="9">
        <v>1.67</v>
      </c>
      <c r="AA13" s="9">
        <v>1.49</v>
      </c>
      <c r="AB13" s="9">
        <v>2.5</v>
      </c>
      <c r="AC13" s="15">
        <v>2.2599999999999998</v>
      </c>
      <c r="AD13" s="9">
        <v>1.61</v>
      </c>
      <c r="AE13" s="9">
        <v>2.96</v>
      </c>
    </row>
    <row r="14" spans="1:31" ht="30" customHeight="1" x14ac:dyDescent="0.3">
      <c r="A14" s="3" t="s">
        <v>17</v>
      </c>
      <c r="B14" s="3" t="s">
        <v>11</v>
      </c>
      <c r="C14" s="4" t="s">
        <v>8</v>
      </c>
      <c r="D14" s="5">
        <v>31.32</v>
      </c>
      <c r="E14" s="5">
        <f>D14-4.44</f>
        <v>26.88</v>
      </c>
      <c r="F14" s="5">
        <f>E14+0.75</f>
        <v>27.63</v>
      </c>
      <c r="G14" s="5">
        <f t="shared" si="0"/>
        <v>24.669999999999998</v>
      </c>
      <c r="H14" s="5">
        <f t="shared" ref="H14:H19" si="2">G14-AD14</f>
        <v>23.06</v>
      </c>
      <c r="I14" s="5">
        <f>H14+AC14</f>
        <v>25.32</v>
      </c>
      <c r="J14" s="5">
        <f>I14+AB15</f>
        <v>27.82</v>
      </c>
      <c r="K14" s="5">
        <f>J14+AA14</f>
        <v>29.31</v>
      </c>
      <c r="L14" s="5">
        <f>K14+Z14</f>
        <v>30.979999999999997</v>
      </c>
      <c r="M14" s="5">
        <f>L14+Y14</f>
        <v>31.089999999999996</v>
      </c>
      <c r="N14" s="5">
        <f t="shared" ref="N14:N19" si="3">M14+X14</f>
        <v>31.459999999999997</v>
      </c>
      <c r="O14" s="5">
        <f t="shared" ref="O14:O19" si="4">N14+W14</f>
        <v>31.869999999999997</v>
      </c>
      <c r="P14" s="5">
        <f t="shared" ref="P14:P19" si="5">O14-V14</f>
        <v>31.679999999999996</v>
      </c>
      <c r="Q14" s="5">
        <f t="shared" ref="Q14:Q19" si="6">P14-U14</f>
        <v>31.219999999999995</v>
      </c>
      <c r="R14" s="5">
        <f t="shared" ref="R14:R19" si="7">Q14-T14</f>
        <v>29.869999999999994</v>
      </c>
      <c r="T14" s="9">
        <v>1.35</v>
      </c>
      <c r="U14" s="9">
        <v>0.46</v>
      </c>
      <c r="V14" s="9">
        <v>0.19</v>
      </c>
      <c r="W14" s="9">
        <v>0.41</v>
      </c>
      <c r="X14" s="9">
        <v>0.37</v>
      </c>
      <c r="Y14" s="9">
        <v>0.11</v>
      </c>
      <c r="Z14" s="9">
        <v>1.67</v>
      </c>
      <c r="AA14" s="9">
        <v>1.49</v>
      </c>
      <c r="AB14" s="9">
        <v>2.5</v>
      </c>
      <c r="AC14" s="15">
        <v>2.2599999999999998</v>
      </c>
      <c r="AD14" s="9">
        <v>1.61</v>
      </c>
      <c r="AE14" s="9">
        <v>2.96</v>
      </c>
    </row>
    <row r="15" spans="1:31" ht="30" customHeight="1" x14ac:dyDescent="0.3">
      <c r="A15" s="3"/>
      <c r="B15" s="3"/>
      <c r="C15" s="4">
        <v>9</v>
      </c>
      <c r="D15" s="5">
        <f>D14*C15</f>
        <v>281.88</v>
      </c>
      <c r="E15" s="5">
        <f>E14*C15</f>
        <v>241.92</v>
      </c>
      <c r="F15" s="5">
        <f>C15*$F$14</f>
        <v>248.67</v>
      </c>
      <c r="G15" s="5">
        <f t="shared" si="0"/>
        <v>245.70999999999998</v>
      </c>
      <c r="H15" s="5">
        <f>C15*H14</f>
        <v>207.54</v>
      </c>
      <c r="I15" s="5">
        <f>C15*I14</f>
        <v>227.88</v>
      </c>
      <c r="J15" s="5">
        <v>250.38</v>
      </c>
      <c r="K15" s="5">
        <f>C15*K14</f>
        <v>263.78999999999996</v>
      </c>
      <c r="L15" s="5">
        <f>C15*L14</f>
        <v>278.82</v>
      </c>
      <c r="M15" s="5">
        <f>C15*M14</f>
        <v>279.80999999999995</v>
      </c>
      <c r="N15" s="5">
        <f>C15*N14</f>
        <v>283.14</v>
      </c>
      <c r="O15" s="5">
        <f>C15*O14</f>
        <v>286.83</v>
      </c>
      <c r="P15" s="5">
        <f>C15*P14</f>
        <v>285.11999999999995</v>
      </c>
      <c r="Q15" s="5">
        <f>C15*Q14</f>
        <v>280.97999999999996</v>
      </c>
      <c r="R15" s="5">
        <f>C15*R14</f>
        <v>268.82999999999993</v>
      </c>
      <c r="T15" s="9">
        <v>1.35</v>
      </c>
      <c r="U15" s="9">
        <v>0.46</v>
      </c>
      <c r="V15" s="9">
        <v>0.19</v>
      </c>
      <c r="W15" s="9">
        <v>0.41</v>
      </c>
      <c r="X15" s="9">
        <v>0.37</v>
      </c>
      <c r="Y15" s="9">
        <v>0.11</v>
      </c>
      <c r="Z15" s="9">
        <v>1.67</v>
      </c>
      <c r="AA15" s="9">
        <v>1.49</v>
      </c>
      <c r="AB15" s="9">
        <v>2.5</v>
      </c>
      <c r="AC15" s="15">
        <v>2.2599999999999998</v>
      </c>
      <c r="AD15" s="9">
        <v>1.61</v>
      </c>
      <c r="AE15" s="9">
        <v>2.96</v>
      </c>
    </row>
    <row r="16" spans="1:31" ht="30" customHeight="1" x14ac:dyDescent="0.3">
      <c r="A16" s="3"/>
      <c r="B16" s="3"/>
      <c r="C16" s="4">
        <v>14</v>
      </c>
      <c r="D16" s="5">
        <f>D14*C16</f>
        <v>438.48</v>
      </c>
      <c r="E16" s="5">
        <f>E14*C16</f>
        <v>376.32</v>
      </c>
      <c r="F16" s="5">
        <f t="shared" ref="F16:F18" si="8">C16*$F$14</f>
        <v>386.82</v>
      </c>
      <c r="G16" s="5">
        <f t="shared" si="0"/>
        <v>383.86</v>
      </c>
      <c r="H16" s="5">
        <f>C16*H14</f>
        <v>322.83999999999997</v>
      </c>
      <c r="I16" s="5">
        <f>C15*I14</f>
        <v>227.88</v>
      </c>
      <c r="J16" s="5">
        <v>389.48</v>
      </c>
      <c r="K16" s="5">
        <f>C16*K14</f>
        <v>410.34</v>
      </c>
      <c r="L16" s="5">
        <f>C16*L14</f>
        <v>433.71999999999997</v>
      </c>
      <c r="M16" s="5">
        <f>C16*M14</f>
        <v>435.25999999999993</v>
      </c>
      <c r="N16" s="5">
        <f>C16*N14</f>
        <v>440.43999999999994</v>
      </c>
      <c r="O16" s="5">
        <f>C16*O14</f>
        <v>446.17999999999995</v>
      </c>
      <c r="P16" s="5">
        <f>C16*P14</f>
        <v>443.51999999999992</v>
      </c>
      <c r="Q16" s="5">
        <f>C16*Q14</f>
        <v>437.07999999999993</v>
      </c>
      <c r="R16" s="5">
        <f>C16*R14</f>
        <v>418.17999999999989</v>
      </c>
      <c r="T16" s="9">
        <v>1.35</v>
      </c>
      <c r="U16" s="9">
        <v>0.46</v>
      </c>
      <c r="V16" s="9">
        <v>0.19</v>
      </c>
      <c r="W16" s="9">
        <v>0.41</v>
      </c>
      <c r="X16" s="9">
        <v>0.37</v>
      </c>
      <c r="Y16" s="9">
        <v>0.11</v>
      </c>
      <c r="Z16" s="9">
        <v>1.67</v>
      </c>
      <c r="AA16" s="9">
        <v>1.49</v>
      </c>
      <c r="AB16" s="9">
        <v>2.5</v>
      </c>
      <c r="AC16" s="15">
        <v>2.2599999999999998</v>
      </c>
      <c r="AD16" s="9">
        <v>1.61</v>
      </c>
      <c r="AE16" s="9">
        <v>2.96</v>
      </c>
    </row>
    <row r="17" spans="1:31" ht="30" customHeight="1" x14ac:dyDescent="0.3">
      <c r="A17" s="3"/>
      <c r="B17" s="3"/>
      <c r="C17" s="4">
        <v>19</v>
      </c>
      <c r="D17" s="5">
        <f>D14*C17</f>
        <v>595.08000000000004</v>
      </c>
      <c r="E17" s="5">
        <f>E14*C17</f>
        <v>510.71999999999997</v>
      </c>
      <c r="F17" s="5">
        <f t="shared" si="8"/>
        <v>524.97</v>
      </c>
      <c r="G17" s="5">
        <f t="shared" si="0"/>
        <v>522.01</v>
      </c>
      <c r="H17" s="5">
        <f>C17*H14</f>
        <v>438.14</v>
      </c>
      <c r="I17" s="5">
        <f>C17*I14</f>
        <v>481.08</v>
      </c>
      <c r="J17" s="5">
        <v>528.58000000000004</v>
      </c>
      <c r="K17" s="5">
        <f>C17*K14</f>
        <v>556.89</v>
      </c>
      <c r="L17" s="5">
        <f>C17*L14</f>
        <v>588.61999999999989</v>
      </c>
      <c r="M17" s="5">
        <f>C17*M14</f>
        <v>590.70999999999992</v>
      </c>
      <c r="N17" s="5">
        <f>C17*N14</f>
        <v>597.7399999999999</v>
      </c>
      <c r="O17" s="5">
        <f>C17*O14</f>
        <v>605.53</v>
      </c>
      <c r="P17" s="5">
        <f>C17*P14</f>
        <v>601.91999999999996</v>
      </c>
      <c r="Q17" s="5">
        <f>C17*Q14</f>
        <v>593.17999999999995</v>
      </c>
      <c r="R17" s="5">
        <f>C18*R14</f>
        <v>1433.7599999999998</v>
      </c>
      <c r="T17" s="9">
        <v>1.35</v>
      </c>
      <c r="U17" s="9">
        <v>0.46</v>
      </c>
      <c r="V17" s="9">
        <v>0.19</v>
      </c>
      <c r="W17" s="9">
        <v>0.41</v>
      </c>
      <c r="X17" s="9">
        <v>0.37</v>
      </c>
      <c r="Y17" s="9">
        <v>0.11</v>
      </c>
      <c r="Z17" s="9">
        <v>1.67</v>
      </c>
      <c r="AA17" s="9">
        <v>1.49</v>
      </c>
      <c r="AB17" s="9">
        <v>2.5</v>
      </c>
      <c r="AC17" s="15">
        <v>2.2599999999999998</v>
      </c>
      <c r="AD17" s="9">
        <v>1.61</v>
      </c>
      <c r="AE17" s="9">
        <v>2.96</v>
      </c>
    </row>
    <row r="18" spans="1:31" ht="30" customHeight="1" x14ac:dyDescent="0.3">
      <c r="A18" s="3"/>
      <c r="B18" s="3"/>
      <c r="C18" s="4">
        <v>48</v>
      </c>
      <c r="D18" s="5">
        <f>D14*C18</f>
        <v>1503.3600000000001</v>
      </c>
      <c r="E18" s="5">
        <f>E14*C18</f>
        <v>1290.24</v>
      </c>
      <c r="F18" s="5">
        <f t="shared" si="8"/>
        <v>1326.24</v>
      </c>
      <c r="G18" s="5">
        <f t="shared" si="0"/>
        <v>1323.28</v>
      </c>
      <c r="H18" s="5">
        <f>C18*H14</f>
        <v>1106.8799999999999</v>
      </c>
      <c r="I18" s="5">
        <f>C18*I14</f>
        <v>1215.3600000000001</v>
      </c>
      <c r="J18" s="5">
        <v>1335.3600000000001</v>
      </c>
      <c r="K18" s="5">
        <f>C18*K14</f>
        <v>1406.8799999999999</v>
      </c>
      <c r="L18" s="5">
        <f>C18*L14</f>
        <v>1487.04</v>
      </c>
      <c r="M18" s="5">
        <f>C18*M14</f>
        <v>1492.3199999999997</v>
      </c>
      <c r="N18" s="5">
        <f>C18*N14</f>
        <v>1510.08</v>
      </c>
      <c r="O18" s="5">
        <f>C18*O14</f>
        <v>1529.7599999999998</v>
      </c>
      <c r="P18" s="5">
        <f>C18*P14</f>
        <v>1520.6399999999999</v>
      </c>
      <c r="Q18" s="5">
        <f>C18*Q14</f>
        <v>1498.5599999999997</v>
      </c>
      <c r="R18" s="5">
        <f>C18*R14</f>
        <v>1433.7599999999998</v>
      </c>
      <c r="T18" s="9">
        <v>1.35</v>
      </c>
      <c r="U18" s="9">
        <v>0.46</v>
      </c>
      <c r="V18" s="9">
        <v>0.19</v>
      </c>
      <c r="W18" s="9">
        <v>0.41</v>
      </c>
      <c r="X18" s="9">
        <v>0.37</v>
      </c>
      <c r="Y18" s="9">
        <v>0.11</v>
      </c>
      <c r="Z18" s="9">
        <v>1.67</v>
      </c>
      <c r="AA18" s="9">
        <v>1.49</v>
      </c>
      <c r="AB18" s="9">
        <v>2.5</v>
      </c>
      <c r="AC18" s="15">
        <v>2.2599999999999998</v>
      </c>
      <c r="AD18" s="9">
        <v>1.61</v>
      </c>
      <c r="AE18" s="9">
        <v>2.96</v>
      </c>
    </row>
    <row r="19" spans="1:31" ht="30" customHeight="1" x14ac:dyDescent="0.3">
      <c r="A19" s="3" t="s">
        <v>18</v>
      </c>
      <c r="B19" s="3" t="s">
        <v>11</v>
      </c>
      <c r="C19" s="4" t="s">
        <v>8</v>
      </c>
      <c r="D19" s="5">
        <v>31.32</v>
      </c>
      <c r="E19" s="5">
        <f>D19-4.44</f>
        <v>26.88</v>
      </c>
      <c r="F19" s="5">
        <f>E19+0.75</f>
        <v>27.63</v>
      </c>
      <c r="G19" s="5">
        <f t="shared" si="0"/>
        <v>24.669999999999998</v>
      </c>
      <c r="H19" s="5">
        <f t="shared" si="2"/>
        <v>23.06</v>
      </c>
      <c r="I19" s="5">
        <f>H19+AC19</f>
        <v>25.32</v>
      </c>
      <c r="J19" s="5">
        <f>I19+AB19</f>
        <v>27.82</v>
      </c>
      <c r="K19" s="5">
        <f>J19+AA19</f>
        <v>29.31</v>
      </c>
      <c r="L19" s="5">
        <f>K19+Z19</f>
        <v>30.979999999999997</v>
      </c>
      <c r="M19" s="5">
        <f>L19+Y19</f>
        <v>31.089999999999996</v>
      </c>
      <c r="N19" s="5">
        <f t="shared" si="3"/>
        <v>31.459999999999997</v>
      </c>
      <c r="O19" s="5">
        <f t="shared" si="4"/>
        <v>31.869999999999997</v>
      </c>
      <c r="P19" s="5">
        <f t="shared" si="5"/>
        <v>31.679999999999996</v>
      </c>
      <c r="Q19" s="5">
        <f t="shared" si="6"/>
        <v>31.219999999999995</v>
      </c>
      <c r="R19" s="5">
        <f t="shared" si="7"/>
        <v>29.869999999999994</v>
      </c>
      <c r="T19" s="9">
        <v>1.35</v>
      </c>
      <c r="U19" s="9">
        <v>0.46</v>
      </c>
      <c r="V19" s="9">
        <v>0.19</v>
      </c>
      <c r="W19" s="9">
        <v>0.41</v>
      </c>
      <c r="X19" s="9">
        <v>0.37</v>
      </c>
      <c r="Y19" s="9">
        <v>0.11</v>
      </c>
      <c r="Z19" s="9">
        <v>1.67</v>
      </c>
      <c r="AA19" s="9">
        <v>1.49</v>
      </c>
      <c r="AB19" s="9">
        <v>2.5</v>
      </c>
      <c r="AC19" s="15">
        <v>2.2599999999999998</v>
      </c>
      <c r="AD19" s="9">
        <v>1.61</v>
      </c>
      <c r="AE19" s="9">
        <v>2.96</v>
      </c>
    </row>
  </sheetData>
  <sheetProtection algorithmName="SHA-512" hashValue="jtoH7mpXn3qX7I9ZU5mc+a5xwfAwFSZuFyWi0CoD0LAvt8eqtJ54cyNZ8pfDBUCvnzp2VJW8Xge9N7ljyfgYqg==" saltValue="KRgE5YENbUgzoD9Q9oyRuA==" spinCount="100000" sheet="1" autoFilter="0"/>
  <mergeCells count="7">
    <mergeCell ref="A6:R6"/>
    <mergeCell ref="A7:R7"/>
    <mergeCell ref="A1:R1"/>
    <mergeCell ref="A2:R2"/>
    <mergeCell ref="A3:R3"/>
    <mergeCell ref="A4:R4"/>
    <mergeCell ref="A5:R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EBC62-2485-4AE1-9CF4-18EEDF7C6E1E}">
  <dimension ref="A1:BE363"/>
  <sheetViews>
    <sheetView tabSelected="1" workbookViewId="0">
      <selection activeCell="AF6" sqref="U1:AF1048576"/>
    </sheetView>
  </sheetViews>
  <sheetFormatPr defaultRowHeight="14.5" x14ac:dyDescent="0.35"/>
  <cols>
    <col min="1" max="8" width="15.7265625" customWidth="1"/>
    <col min="9" max="18" width="19.54296875" customWidth="1"/>
    <col min="19" max="20" width="15.7265625" customWidth="1"/>
    <col min="21" max="32" width="15.7265625" hidden="1" customWidth="1"/>
    <col min="33" max="39" width="8.7265625" customWidth="1"/>
    <col min="40" max="40" width="8.08984375" customWidth="1"/>
    <col min="41" max="41" width="5.90625" customWidth="1"/>
  </cols>
  <sheetData>
    <row r="1" spans="1:57" ht="89" customHeight="1" x14ac:dyDescent="0.35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2"/>
    </row>
    <row r="2" spans="1:57" ht="44.5" customHeight="1" x14ac:dyDescent="0.35">
      <c r="A2" s="28" t="s">
        <v>19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30"/>
      <c r="S2" s="46"/>
      <c r="T2" s="46"/>
      <c r="U2" s="18"/>
      <c r="V2" s="18"/>
      <c r="W2" s="18"/>
      <c r="X2" s="18"/>
      <c r="Y2" s="18"/>
      <c r="Z2" s="18"/>
      <c r="AA2" s="18"/>
      <c r="AB2" s="18"/>
      <c r="AC2" s="18"/>
      <c r="AD2" s="47"/>
      <c r="AE2" s="46"/>
      <c r="AF2" s="48"/>
      <c r="AG2" s="45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</row>
    <row r="3" spans="1:57" ht="31" customHeight="1" x14ac:dyDescent="0.35">
      <c r="A3" s="31" t="s">
        <v>53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3"/>
      <c r="S3" s="46"/>
      <c r="T3" s="46"/>
      <c r="U3" s="18"/>
      <c r="V3" s="18"/>
      <c r="W3" s="18"/>
      <c r="X3" s="18"/>
      <c r="Y3" s="18"/>
      <c r="Z3" s="18"/>
      <c r="AA3" s="18"/>
      <c r="AB3" s="18"/>
      <c r="AC3" s="18"/>
      <c r="AD3" s="47"/>
      <c r="AE3" s="46"/>
      <c r="AF3" s="48"/>
      <c r="AG3" s="45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</row>
    <row r="4" spans="1:57" ht="30.5" customHeight="1" x14ac:dyDescent="0.35">
      <c r="A4" s="34" t="s">
        <v>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6"/>
      <c r="S4" s="46"/>
      <c r="T4" s="46"/>
      <c r="U4" s="18"/>
      <c r="V4" s="18"/>
      <c r="W4" s="18"/>
      <c r="X4" s="18"/>
      <c r="Y4" s="18"/>
      <c r="Z4" s="18"/>
      <c r="AA4" s="18"/>
      <c r="AB4" s="18"/>
      <c r="AC4" s="18"/>
      <c r="AD4" s="13"/>
      <c r="AE4" s="13"/>
      <c r="AF4" s="13"/>
      <c r="AG4" s="45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</row>
    <row r="5" spans="1:57" ht="33.5" customHeight="1" x14ac:dyDescent="0.35">
      <c r="A5" s="37" t="s">
        <v>54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9"/>
      <c r="S5" s="46"/>
      <c r="T5" s="46"/>
      <c r="U5" s="18"/>
      <c r="V5" s="18"/>
      <c r="W5" s="18"/>
      <c r="X5" s="18"/>
      <c r="Y5" s="18"/>
      <c r="Z5" s="18"/>
      <c r="AA5" s="18"/>
      <c r="AB5" s="18"/>
      <c r="AC5" s="18"/>
      <c r="AD5" s="14"/>
      <c r="AE5" s="14"/>
      <c r="AF5" s="14"/>
      <c r="AG5" s="45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</row>
    <row r="6" spans="1:57" ht="33.5" customHeight="1" x14ac:dyDescent="0.35">
      <c r="A6" s="37" t="s">
        <v>56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46"/>
      <c r="T6" s="46"/>
      <c r="U6" s="18"/>
      <c r="V6" s="18"/>
      <c r="W6" s="18"/>
      <c r="X6" s="18"/>
      <c r="Y6" s="18"/>
      <c r="Z6" s="18"/>
      <c r="AA6" s="18"/>
      <c r="AB6" s="18"/>
      <c r="AC6" s="18"/>
      <c r="AD6" s="14"/>
      <c r="AE6" s="14"/>
      <c r="AF6" s="14"/>
      <c r="AG6" s="45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</row>
    <row r="7" spans="1:57" ht="31" customHeight="1" x14ac:dyDescent="0.35">
      <c r="A7" s="34" t="s">
        <v>33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6"/>
      <c r="S7" s="46"/>
      <c r="T7" s="46"/>
      <c r="U7" s="18"/>
      <c r="V7" s="18"/>
      <c r="W7" s="18"/>
      <c r="X7" s="18"/>
      <c r="Y7" s="18"/>
      <c r="Z7" s="18"/>
      <c r="AA7" s="18"/>
      <c r="AB7" s="18"/>
      <c r="AC7" s="18"/>
      <c r="AD7" s="13"/>
      <c r="AE7" s="13"/>
      <c r="AF7" s="13"/>
      <c r="AG7" s="45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</row>
    <row r="8" spans="1:57" ht="46.5" customHeight="1" x14ac:dyDescent="0.35">
      <c r="A8" s="12" t="s">
        <v>1</v>
      </c>
      <c r="B8" s="12" t="s">
        <v>2</v>
      </c>
      <c r="C8" s="12" t="s">
        <v>3</v>
      </c>
      <c r="D8" s="12" t="s">
        <v>4</v>
      </c>
      <c r="E8" s="12" t="s">
        <v>5</v>
      </c>
      <c r="F8" s="12" t="s">
        <v>21</v>
      </c>
      <c r="G8" s="12" t="s">
        <v>26</v>
      </c>
      <c r="H8" s="12" t="s">
        <v>26</v>
      </c>
      <c r="I8" s="12" t="s">
        <v>38</v>
      </c>
      <c r="J8" s="12" t="s">
        <v>39</v>
      </c>
      <c r="K8" s="12" t="s">
        <v>40</v>
      </c>
      <c r="L8" s="12" t="s">
        <v>41</v>
      </c>
      <c r="M8" s="12" t="s">
        <v>44</v>
      </c>
      <c r="N8" s="2" t="s">
        <v>45</v>
      </c>
      <c r="O8" s="2" t="s">
        <v>47</v>
      </c>
      <c r="P8" s="2" t="s">
        <v>50</v>
      </c>
      <c r="Q8" s="2" t="s">
        <v>51</v>
      </c>
      <c r="R8" s="2" t="s">
        <v>55</v>
      </c>
      <c r="S8" s="46"/>
      <c r="T8" s="46"/>
      <c r="U8" s="11">
        <v>45448</v>
      </c>
      <c r="V8" s="11">
        <v>45413</v>
      </c>
      <c r="W8" s="11">
        <v>45385</v>
      </c>
      <c r="X8" s="11">
        <v>45357</v>
      </c>
      <c r="Y8" s="11">
        <v>45329</v>
      </c>
      <c r="Z8" s="11">
        <v>45292</v>
      </c>
      <c r="AA8" s="11">
        <v>45261</v>
      </c>
      <c r="AB8" s="11">
        <v>45231</v>
      </c>
      <c r="AC8" s="16">
        <v>45203</v>
      </c>
      <c r="AD8" s="16">
        <v>45175</v>
      </c>
      <c r="AE8" s="11">
        <v>45140</v>
      </c>
      <c r="AF8" s="11">
        <v>45108</v>
      </c>
      <c r="AG8" s="45">
        <v>45140</v>
      </c>
      <c r="AH8" s="43"/>
      <c r="AI8" s="43"/>
      <c r="AJ8" s="43"/>
      <c r="AK8" s="43"/>
      <c r="AL8" s="49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</row>
    <row r="9" spans="1:57" ht="18.5" customHeight="1" x14ac:dyDescent="0.35">
      <c r="A9" s="3" t="s">
        <v>6</v>
      </c>
      <c r="B9" s="3" t="s">
        <v>10</v>
      </c>
      <c r="C9" s="4" t="s">
        <v>8</v>
      </c>
      <c r="D9" s="5">
        <v>34.950000000000003</v>
      </c>
      <c r="E9" s="5">
        <f>D9-4.44</f>
        <v>30.51</v>
      </c>
      <c r="F9" s="5">
        <f>E9+0.75</f>
        <v>31.26</v>
      </c>
      <c r="G9" s="5">
        <f t="shared" ref="G9:G31" si="0">F9-AF9</f>
        <v>28.3</v>
      </c>
      <c r="H9" s="5">
        <f>G9-AE9</f>
        <v>26.69</v>
      </c>
      <c r="I9" s="5">
        <f>H9+AD9</f>
        <v>28.950000000000003</v>
      </c>
      <c r="J9" s="5">
        <f>I9+AC9</f>
        <v>31.450000000000003</v>
      </c>
      <c r="K9" s="5">
        <f>J9+AB9</f>
        <v>32.940000000000005</v>
      </c>
      <c r="L9" s="5">
        <f>K9+AA9</f>
        <v>34.610000000000007</v>
      </c>
      <c r="M9" s="5">
        <f>L9+Z9</f>
        <v>34.720000000000006</v>
      </c>
      <c r="N9" s="5">
        <f>M9+Y9</f>
        <v>35.090000000000003</v>
      </c>
      <c r="O9" s="5">
        <f>N9+X9</f>
        <v>35.5</v>
      </c>
      <c r="P9" s="5">
        <f>O9-W9</f>
        <v>35.31</v>
      </c>
      <c r="Q9" s="5">
        <f>P9-V9</f>
        <v>34.85</v>
      </c>
      <c r="R9" s="5">
        <f>Q9-U9</f>
        <v>33.5</v>
      </c>
      <c r="S9" s="46"/>
      <c r="T9" s="46"/>
      <c r="U9" s="9">
        <v>1.35</v>
      </c>
      <c r="V9" s="9">
        <v>0.46</v>
      </c>
      <c r="W9" s="9">
        <v>0.19</v>
      </c>
      <c r="X9" s="9">
        <v>0.41</v>
      </c>
      <c r="Y9" s="9">
        <v>0.37</v>
      </c>
      <c r="Z9" s="9">
        <v>0.11</v>
      </c>
      <c r="AA9" s="9">
        <v>1.67</v>
      </c>
      <c r="AB9" s="9">
        <v>1.49</v>
      </c>
      <c r="AC9" s="5">
        <v>2.5</v>
      </c>
      <c r="AD9" s="5">
        <v>2.2599999999999998</v>
      </c>
      <c r="AE9" s="9">
        <v>1.61</v>
      </c>
      <c r="AF9" s="9">
        <v>2.96</v>
      </c>
      <c r="AG9" s="45"/>
      <c r="AH9" s="43"/>
      <c r="AI9" s="43"/>
      <c r="AJ9" s="43"/>
      <c r="AK9" s="43"/>
      <c r="AL9" s="49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</row>
    <row r="10" spans="1:57" ht="18.5" customHeight="1" x14ac:dyDescent="0.35">
      <c r="A10" s="3"/>
      <c r="B10" s="3"/>
      <c r="C10" s="4">
        <v>9</v>
      </c>
      <c r="D10" s="5">
        <f>D9*C10</f>
        <v>314.55</v>
      </c>
      <c r="E10" s="5">
        <f>E9*C10</f>
        <v>274.59000000000003</v>
      </c>
      <c r="F10" s="5">
        <f>C10*$F$9</f>
        <v>281.34000000000003</v>
      </c>
      <c r="G10" s="5">
        <f t="shared" si="0"/>
        <v>278.38000000000005</v>
      </c>
      <c r="H10" s="5">
        <f>C10*H9</f>
        <v>240.21</v>
      </c>
      <c r="I10" s="5">
        <f>C10*I9</f>
        <v>260.55</v>
      </c>
      <c r="J10" s="5">
        <f>C10*J9</f>
        <v>283.05</v>
      </c>
      <c r="K10" s="5">
        <f>C10*K9</f>
        <v>296.46000000000004</v>
      </c>
      <c r="L10" s="5">
        <f>C10*L9</f>
        <v>311.49000000000007</v>
      </c>
      <c r="M10" s="5">
        <f>C10*M9</f>
        <v>312.48000000000008</v>
      </c>
      <c r="N10" s="5">
        <f>C10*N9</f>
        <v>315.81000000000006</v>
      </c>
      <c r="O10" s="5">
        <f>C10*O9</f>
        <v>319.5</v>
      </c>
      <c r="P10" s="5">
        <f>C10*P9</f>
        <v>317.79000000000002</v>
      </c>
      <c r="Q10" s="5">
        <f>C10*Q9</f>
        <v>313.65000000000003</v>
      </c>
      <c r="R10" s="5">
        <f>C10*R9</f>
        <v>301.5</v>
      </c>
      <c r="S10" s="46"/>
      <c r="T10" s="46"/>
      <c r="U10" s="9">
        <v>1.35</v>
      </c>
      <c r="V10" s="9">
        <v>0.46</v>
      </c>
      <c r="W10" s="9">
        <v>0.19</v>
      </c>
      <c r="X10" s="9">
        <v>0.41</v>
      </c>
      <c r="Y10" s="9">
        <v>0.37</v>
      </c>
      <c r="Z10" s="9">
        <v>0.11</v>
      </c>
      <c r="AA10" s="9">
        <v>1.67</v>
      </c>
      <c r="AB10" s="9">
        <v>1.49</v>
      </c>
      <c r="AC10" s="5">
        <v>2.5</v>
      </c>
      <c r="AD10" s="5">
        <v>2.2599999999999998</v>
      </c>
      <c r="AE10" s="9">
        <v>1.61</v>
      </c>
      <c r="AF10" s="9">
        <v>2.96</v>
      </c>
      <c r="AG10" s="45"/>
      <c r="AH10" s="43"/>
      <c r="AI10" s="43"/>
      <c r="AJ10" s="43"/>
      <c r="AK10" s="43"/>
      <c r="AL10" s="49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</row>
    <row r="11" spans="1:57" ht="18.5" customHeight="1" x14ac:dyDescent="0.35">
      <c r="A11" s="3"/>
      <c r="B11" s="3"/>
      <c r="C11" s="4">
        <v>14</v>
      </c>
      <c r="D11" s="5">
        <f>D9*C11</f>
        <v>489.30000000000007</v>
      </c>
      <c r="E11" s="5">
        <f>E9*C11</f>
        <v>427.14000000000004</v>
      </c>
      <c r="F11" s="5">
        <f t="shared" ref="F11:F13" si="1">C11*$F$9</f>
        <v>437.64000000000004</v>
      </c>
      <c r="G11" s="5">
        <f t="shared" si="0"/>
        <v>434.68000000000006</v>
      </c>
      <c r="H11" s="5">
        <f>C11*H9</f>
        <v>373.66</v>
      </c>
      <c r="I11" s="5">
        <f>C11*I9</f>
        <v>405.30000000000007</v>
      </c>
      <c r="J11" s="5">
        <f>C11*J9</f>
        <v>440.30000000000007</v>
      </c>
      <c r="K11" s="5">
        <f>C11*K9</f>
        <v>461.16000000000008</v>
      </c>
      <c r="L11" s="5">
        <f>C11*L9</f>
        <v>484.54000000000008</v>
      </c>
      <c r="M11" s="5">
        <f>C11*M9</f>
        <v>486.0800000000001</v>
      </c>
      <c r="N11" s="5">
        <f>C11*N9</f>
        <v>491.26000000000005</v>
      </c>
      <c r="O11" s="5">
        <f>C11*O9</f>
        <v>497</v>
      </c>
      <c r="P11" s="5">
        <f>C11*P9</f>
        <v>494.34000000000003</v>
      </c>
      <c r="Q11" s="5">
        <f>C11*Q9</f>
        <v>487.90000000000003</v>
      </c>
      <c r="R11" s="5">
        <f>C11*R9</f>
        <v>469</v>
      </c>
      <c r="S11" s="46"/>
      <c r="T11" s="46"/>
      <c r="U11" s="9">
        <v>1.35</v>
      </c>
      <c r="V11" s="9">
        <v>0.46</v>
      </c>
      <c r="W11" s="9">
        <v>0.19</v>
      </c>
      <c r="X11" s="9">
        <v>0.41</v>
      </c>
      <c r="Y11" s="9">
        <v>0.37</v>
      </c>
      <c r="Z11" s="9">
        <v>0.11</v>
      </c>
      <c r="AA11" s="9">
        <v>1.67</v>
      </c>
      <c r="AB11" s="9">
        <v>1.49</v>
      </c>
      <c r="AC11" s="5">
        <v>2.5</v>
      </c>
      <c r="AD11" s="5">
        <v>2.2599999999999998</v>
      </c>
      <c r="AE11" s="9">
        <v>1.61</v>
      </c>
      <c r="AF11" s="9">
        <v>2.96</v>
      </c>
      <c r="AG11" s="45"/>
      <c r="AH11" s="43"/>
      <c r="AI11" s="43"/>
      <c r="AJ11" s="43"/>
      <c r="AK11" s="43"/>
      <c r="AL11" s="49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</row>
    <row r="12" spans="1:57" ht="18.5" customHeight="1" x14ac:dyDescent="0.35">
      <c r="A12" s="3"/>
      <c r="B12" s="3"/>
      <c r="C12" s="4">
        <v>19</v>
      </c>
      <c r="D12" s="5">
        <f>D9*C12</f>
        <v>664.05000000000007</v>
      </c>
      <c r="E12" s="5">
        <f>E9*C12</f>
        <v>579.69000000000005</v>
      </c>
      <c r="F12" s="5">
        <f t="shared" si="1"/>
        <v>593.94000000000005</v>
      </c>
      <c r="G12" s="5">
        <f t="shared" si="0"/>
        <v>590.98</v>
      </c>
      <c r="H12" s="5">
        <f>C12*H9</f>
        <v>507.11</v>
      </c>
      <c r="I12" s="5">
        <f>C12*I9</f>
        <v>550.05000000000007</v>
      </c>
      <c r="J12" s="5">
        <f>C12*J9</f>
        <v>597.55000000000007</v>
      </c>
      <c r="K12" s="5">
        <f>C12*K9</f>
        <v>625.86000000000013</v>
      </c>
      <c r="L12" s="5">
        <f>C12*L9</f>
        <v>657.59000000000015</v>
      </c>
      <c r="M12" s="5">
        <f>C12*M9</f>
        <v>659.68000000000006</v>
      </c>
      <c r="N12" s="5">
        <f>C12*N9</f>
        <v>666.71</v>
      </c>
      <c r="O12" s="5">
        <f>C12*O9</f>
        <v>674.5</v>
      </c>
      <c r="P12" s="5">
        <f>C12*P9</f>
        <v>670.8900000000001</v>
      </c>
      <c r="Q12" s="5">
        <f>C12*Q9</f>
        <v>662.15</v>
      </c>
      <c r="R12" s="5">
        <f>C12*R9</f>
        <v>636.5</v>
      </c>
      <c r="S12" s="46"/>
      <c r="T12" s="46"/>
      <c r="U12" s="9">
        <v>1.35</v>
      </c>
      <c r="V12" s="9">
        <v>0.46</v>
      </c>
      <c r="W12" s="9">
        <v>0.19</v>
      </c>
      <c r="X12" s="9">
        <v>0.41</v>
      </c>
      <c r="Y12" s="9">
        <v>0.37</v>
      </c>
      <c r="Z12" s="9">
        <v>0.11</v>
      </c>
      <c r="AA12" s="9">
        <v>1.67</v>
      </c>
      <c r="AB12" s="9">
        <v>1.49</v>
      </c>
      <c r="AC12" s="5">
        <v>2.5</v>
      </c>
      <c r="AD12" s="5">
        <v>2.2599999999999998</v>
      </c>
      <c r="AE12" s="9">
        <v>1.61</v>
      </c>
      <c r="AF12" s="9">
        <v>2.96</v>
      </c>
      <c r="AG12" s="45"/>
      <c r="AH12" s="43"/>
      <c r="AI12" s="43"/>
      <c r="AJ12" s="43"/>
      <c r="AK12" s="43"/>
      <c r="AL12" s="49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</row>
    <row r="13" spans="1:57" ht="18.5" customHeight="1" x14ac:dyDescent="0.35">
      <c r="A13" s="3"/>
      <c r="B13" s="3"/>
      <c r="C13" s="4">
        <v>48</v>
      </c>
      <c r="D13" s="5">
        <f>D9*C13</f>
        <v>1677.6000000000001</v>
      </c>
      <c r="E13" s="5">
        <f>E9*C13</f>
        <v>1464.48</v>
      </c>
      <c r="F13" s="5">
        <f t="shared" si="1"/>
        <v>1500.48</v>
      </c>
      <c r="G13" s="5">
        <f t="shared" si="0"/>
        <v>1497.52</v>
      </c>
      <c r="H13" s="5">
        <f>C13*H9</f>
        <v>1281.1200000000001</v>
      </c>
      <c r="I13" s="5">
        <f>C13*I9</f>
        <v>1389.6000000000001</v>
      </c>
      <c r="J13" s="5">
        <f>C13*J9</f>
        <v>1509.6000000000001</v>
      </c>
      <c r="K13" s="5">
        <f>C13*K9</f>
        <v>1581.1200000000003</v>
      </c>
      <c r="L13" s="5">
        <f>C13*L9</f>
        <v>1661.2800000000002</v>
      </c>
      <c r="M13" s="5">
        <f>C13*M9</f>
        <v>1666.5600000000004</v>
      </c>
      <c r="N13" s="5">
        <f>C13*N9</f>
        <v>1684.3200000000002</v>
      </c>
      <c r="O13" s="5">
        <f>C13*O9</f>
        <v>1704</v>
      </c>
      <c r="P13" s="5">
        <f>C13*P9</f>
        <v>1694.88</v>
      </c>
      <c r="Q13" s="5">
        <f>C13*Q9</f>
        <v>1672.8000000000002</v>
      </c>
      <c r="R13" s="5">
        <f>C13*R9</f>
        <v>1608</v>
      </c>
      <c r="S13" s="46"/>
      <c r="T13" s="46"/>
      <c r="U13" s="9">
        <v>1.35</v>
      </c>
      <c r="V13" s="9">
        <v>0.46</v>
      </c>
      <c r="W13" s="9">
        <v>0.19</v>
      </c>
      <c r="X13" s="9">
        <v>0.41</v>
      </c>
      <c r="Y13" s="9">
        <v>0.37</v>
      </c>
      <c r="Z13" s="9">
        <v>0.11</v>
      </c>
      <c r="AA13" s="9">
        <v>1.67</v>
      </c>
      <c r="AB13" s="9">
        <v>1.49</v>
      </c>
      <c r="AC13" s="5">
        <v>2.5</v>
      </c>
      <c r="AD13" s="5">
        <v>2.2599999999999998</v>
      </c>
      <c r="AE13" s="9">
        <v>1.61</v>
      </c>
      <c r="AF13" s="9">
        <v>2.96</v>
      </c>
      <c r="AG13" s="45"/>
      <c r="AH13" s="43"/>
      <c r="AI13" s="43"/>
      <c r="AJ13" s="43"/>
      <c r="AK13" s="43"/>
      <c r="AL13" s="49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</row>
    <row r="14" spans="1:57" ht="18.5" customHeight="1" x14ac:dyDescent="0.35">
      <c r="A14" s="3" t="s">
        <v>6</v>
      </c>
      <c r="B14" s="3" t="s">
        <v>11</v>
      </c>
      <c r="C14" s="4" t="s">
        <v>8</v>
      </c>
      <c r="D14" s="5">
        <v>35.32</v>
      </c>
      <c r="E14" s="5">
        <f>D14-4.44</f>
        <v>30.88</v>
      </c>
      <c r="F14" s="5">
        <f>E14+0.75</f>
        <v>31.63</v>
      </c>
      <c r="G14" s="5">
        <f t="shared" si="0"/>
        <v>28.669999999999998</v>
      </c>
      <c r="H14" s="5">
        <f>G14-AE14</f>
        <v>27.06</v>
      </c>
      <c r="I14" s="5">
        <f>H14+AD14</f>
        <v>29.32</v>
      </c>
      <c r="J14" s="5">
        <f>I14+AC13</f>
        <v>31.82</v>
      </c>
      <c r="K14" s="5">
        <f>J14+AB14</f>
        <v>33.31</v>
      </c>
      <c r="L14" s="5">
        <f>K14+AA14</f>
        <v>34.980000000000004</v>
      </c>
      <c r="M14" s="5">
        <f>L14+Z14</f>
        <v>35.090000000000003</v>
      </c>
      <c r="N14" s="5">
        <f>M14+Y14</f>
        <v>35.46</v>
      </c>
      <c r="O14" s="5">
        <f>N14+X14</f>
        <v>35.869999999999997</v>
      </c>
      <c r="P14" s="5">
        <f>O14-W14</f>
        <v>35.68</v>
      </c>
      <c r="Q14" s="5">
        <f>P14-V14</f>
        <v>35.22</v>
      </c>
      <c r="R14" s="5">
        <f>Q14-U14</f>
        <v>33.869999999999997</v>
      </c>
      <c r="S14" s="46"/>
      <c r="T14" s="46"/>
      <c r="U14" s="9">
        <v>1.35</v>
      </c>
      <c r="V14" s="9">
        <v>0.46</v>
      </c>
      <c r="W14" s="9">
        <v>0.19</v>
      </c>
      <c r="X14" s="9">
        <v>0.41</v>
      </c>
      <c r="Y14" s="9">
        <v>0.37</v>
      </c>
      <c r="Z14" s="9">
        <v>0.11</v>
      </c>
      <c r="AA14" s="9">
        <v>1.67</v>
      </c>
      <c r="AB14" s="9">
        <v>1.49</v>
      </c>
      <c r="AC14" s="5">
        <v>2.5</v>
      </c>
      <c r="AD14" s="5">
        <v>2.2599999999999998</v>
      </c>
      <c r="AE14" s="9">
        <v>1.61</v>
      </c>
      <c r="AF14" s="9">
        <v>2.96</v>
      </c>
      <c r="AG14" s="45"/>
      <c r="AH14" s="43"/>
      <c r="AI14" s="43"/>
      <c r="AJ14" s="43"/>
      <c r="AK14" s="43"/>
      <c r="AL14" s="49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</row>
    <row r="15" spans="1:57" ht="18.5" customHeight="1" x14ac:dyDescent="0.35">
      <c r="A15" s="3"/>
      <c r="B15" s="3"/>
      <c r="C15" s="4">
        <v>9</v>
      </c>
      <c r="D15" s="5">
        <f>D14*C15</f>
        <v>317.88</v>
      </c>
      <c r="E15" s="5">
        <f>E14*C15</f>
        <v>277.92</v>
      </c>
      <c r="F15" s="5">
        <f>C15*$F$14</f>
        <v>284.67</v>
      </c>
      <c r="G15" s="5">
        <f t="shared" si="0"/>
        <v>281.71000000000004</v>
      </c>
      <c r="H15" s="5">
        <f>C15*H14</f>
        <v>243.54</v>
      </c>
      <c r="I15" s="5">
        <f>C15*I14</f>
        <v>263.88</v>
      </c>
      <c r="J15" s="5">
        <f>C15*J14</f>
        <v>286.38</v>
      </c>
      <c r="K15" s="5">
        <f>C15*K14</f>
        <v>299.79000000000002</v>
      </c>
      <c r="L15" s="5">
        <f>C15*L14</f>
        <v>314.82000000000005</v>
      </c>
      <c r="M15" s="5">
        <f>C15*M14</f>
        <v>315.81000000000006</v>
      </c>
      <c r="N15" s="5">
        <f>C15*N14</f>
        <v>319.14</v>
      </c>
      <c r="O15" s="5">
        <f>C15*O14</f>
        <v>322.83</v>
      </c>
      <c r="P15" s="5">
        <f>C15*P14</f>
        <v>321.12</v>
      </c>
      <c r="Q15" s="5">
        <f>C15*Q14</f>
        <v>316.98</v>
      </c>
      <c r="R15" s="5">
        <f>C15*R14</f>
        <v>304.83</v>
      </c>
      <c r="S15" s="46"/>
      <c r="T15" s="46"/>
      <c r="U15" s="9">
        <v>1.35</v>
      </c>
      <c r="V15" s="9">
        <v>0.46</v>
      </c>
      <c r="W15" s="9">
        <v>0.19</v>
      </c>
      <c r="X15" s="9">
        <v>0.41</v>
      </c>
      <c r="Y15" s="9">
        <v>0.37</v>
      </c>
      <c r="Z15" s="9">
        <v>0.11</v>
      </c>
      <c r="AA15" s="9">
        <v>1.67</v>
      </c>
      <c r="AB15" s="9">
        <v>1.49</v>
      </c>
      <c r="AC15" s="5">
        <v>2.5</v>
      </c>
      <c r="AD15" s="5">
        <v>2.2599999999999998</v>
      </c>
      <c r="AE15" s="9">
        <v>1.61</v>
      </c>
      <c r="AF15" s="9">
        <v>2.96</v>
      </c>
      <c r="AG15" s="45"/>
      <c r="AH15" s="43"/>
      <c r="AI15" s="43"/>
      <c r="AJ15" s="43"/>
      <c r="AK15" s="43"/>
      <c r="AL15" s="49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</row>
    <row r="16" spans="1:57" ht="18.5" customHeight="1" x14ac:dyDescent="0.35">
      <c r="A16" s="3"/>
      <c r="B16" s="3"/>
      <c r="C16" s="4">
        <v>14</v>
      </c>
      <c r="D16" s="5">
        <f>D14*C16</f>
        <v>494.48</v>
      </c>
      <c r="E16" s="5">
        <f>E14*C16</f>
        <v>432.32</v>
      </c>
      <c r="F16" s="5">
        <f t="shared" ref="F16:F18" si="2">C16*$F$14</f>
        <v>442.82</v>
      </c>
      <c r="G16" s="5">
        <f t="shared" si="0"/>
        <v>439.86</v>
      </c>
      <c r="H16" s="5">
        <f>C16*H14</f>
        <v>378.84</v>
      </c>
      <c r="I16" s="5">
        <f>C16*I14</f>
        <v>410.48</v>
      </c>
      <c r="J16" s="5">
        <f>C16*J14</f>
        <v>445.48</v>
      </c>
      <c r="K16" s="5">
        <f>C16*K14</f>
        <v>466.34000000000003</v>
      </c>
      <c r="L16" s="5">
        <f>C16*L14</f>
        <v>489.72</v>
      </c>
      <c r="M16" s="5">
        <f>C16*M14</f>
        <v>491.26000000000005</v>
      </c>
      <c r="N16" s="5">
        <f>C16*N14</f>
        <v>496.44</v>
      </c>
      <c r="O16" s="5">
        <f>C16*O14</f>
        <v>502.17999999999995</v>
      </c>
      <c r="P16" s="5">
        <f>C16*P14</f>
        <v>499.52</v>
      </c>
      <c r="Q16" s="5">
        <f>C16*Q14</f>
        <v>493.08</v>
      </c>
      <c r="R16" s="5">
        <f>C16*R14</f>
        <v>474.17999999999995</v>
      </c>
      <c r="S16" s="46"/>
      <c r="T16" s="46"/>
      <c r="U16" s="9">
        <v>1.35</v>
      </c>
      <c r="V16" s="9">
        <v>0.46</v>
      </c>
      <c r="W16" s="9">
        <v>0.19</v>
      </c>
      <c r="X16" s="9">
        <v>0.41</v>
      </c>
      <c r="Y16" s="9">
        <v>0.37</v>
      </c>
      <c r="Z16" s="9">
        <v>0.11</v>
      </c>
      <c r="AA16" s="9">
        <v>1.67</v>
      </c>
      <c r="AB16" s="9">
        <v>1.49</v>
      </c>
      <c r="AC16" s="5">
        <v>2.5</v>
      </c>
      <c r="AD16" s="5">
        <v>2.2599999999999998</v>
      </c>
      <c r="AE16" s="9">
        <v>1.61</v>
      </c>
      <c r="AF16" s="9">
        <v>2.96</v>
      </c>
      <c r="AG16" s="45"/>
      <c r="AH16" s="43"/>
      <c r="AI16" s="43"/>
      <c r="AJ16" s="43"/>
      <c r="AK16" s="43"/>
      <c r="AL16" s="49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</row>
    <row r="17" spans="1:55" ht="18.5" customHeight="1" x14ac:dyDescent="0.35">
      <c r="A17" s="3"/>
      <c r="B17" s="3"/>
      <c r="C17" s="4">
        <v>19</v>
      </c>
      <c r="D17" s="5">
        <f>D14*C17</f>
        <v>671.08</v>
      </c>
      <c r="E17" s="5">
        <f>E14*C17</f>
        <v>586.72</v>
      </c>
      <c r="F17" s="5">
        <f t="shared" si="2"/>
        <v>600.97</v>
      </c>
      <c r="G17" s="5">
        <f t="shared" si="0"/>
        <v>598.01</v>
      </c>
      <c r="H17" s="5">
        <f>C17*H14</f>
        <v>514.14</v>
      </c>
      <c r="I17" s="5">
        <f>C17*I14</f>
        <v>557.08000000000004</v>
      </c>
      <c r="J17" s="5">
        <f>C17*J14</f>
        <v>604.58000000000004</v>
      </c>
      <c r="K17" s="5">
        <f>C17*K14</f>
        <v>632.8900000000001</v>
      </c>
      <c r="L17" s="5">
        <f>C17*L14</f>
        <v>664.62000000000012</v>
      </c>
      <c r="M17" s="5">
        <f>C17*M14</f>
        <v>666.71</v>
      </c>
      <c r="N17" s="5">
        <f>C17*N14</f>
        <v>673.74</v>
      </c>
      <c r="O17" s="5">
        <f>C17*O14</f>
        <v>681.53</v>
      </c>
      <c r="P17" s="5">
        <f>C17*P14</f>
        <v>677.92</v>
      </c>
      <c r="Q17" s="5">
        <f>C17*Q14</f>
        <v>669.18</v>
      </c>
      <c r="R17" s="5">
        <f>C17*R14</f>
        <v>643.53</v>
      </c>
      <c r="S17" s="46"/>
      <c r="T17" s="46"/>
      <c r="U17" s="9">
        <v>1.35</v>
      </c>
      <c r="V17" s="9">
        <v>0.46</v>
      </c>
      <c r="W17" s="9">
        <v>0.19</v>
      </c>
      <c r="X17" s="9">
        <v>0.41</v>
      </c>
      <c r="Y17" s="9">
        <v>0.37</v>
      </c>
      <c r="Z17" s="9">
        <v>0.11</v>
      </c>
      <c r="AA17" s="9">
        <v>1.67</v>
      </c>
      <c r="AB17" s="9">
        <v>1.49</v>
      </c>
      <c r="AC17" s="5">
        <v>2.5</v>
      </c>
      <c r="AD17" s="5">
        <v>2.2599999999999998</v>
      </c>
      <c r="AE17" s="9">
        <v>1.61</v>
      </c>
      <c r="AF17" s="9">
        <v>2.96</v>
      </c>
      <c r="AG17" s="45"/>
      <c r="AH17" s="43"/>
      <c r="AI17" s="43"/>
      <c r="AJ17" s="43"/>
      <c r="AK17" s="43"/>
      <c r="AL17" s="49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</row>
    <row r="18" spans="1:55" ht="18.5" customHeight="1" x14ac:dyDescent="0.35">
      <c r="A18" s="3"/>
      <c r="B18" s="3"/>
      <c r="C18" s="4">
        <v>48</v>
      </c>
      <c r="D18" s="5">
        <f>D14*C18</f>
        <v>1695.3600000000001</v>
      </c>
      <c r="E18" s="5">
        <f>E14*C18</f>
        <v>1482.24</v>
      </c>
      <c r="F18" s="5">
        <f t="shared" si="2"/>
        <v>1518.24</v>
      </c>
      <c r="G18" s="5">
        <f t="shared" si="0"/>
        <v>1515.28</v>
      </c>
      <c r="H18" s="5">
        <f>C18*H14</f>
        <v>1298.8799999999999</v>
      </c>
      <c r="I18" s="5">
        <f>C18*I14</f>
        <v>1407.3600000000001</v>
      </c>
      <c r="J18" s="5">
        <f>C18*J14</f>
        <v>1527.3600000000001</v>
      </c>
      <c r="K18" s="5">
        <f>C18*K14</f>
        <v>1598.88</v>
      </c>
      <c r="L18" s="5">
        <f>C18*L14</f>
        <v>1679.0400000000002</v>
      </c>
      <c r="M18" s="5">
        <f>C18*M14</f>
        <v>1684.3200000000002</v>
      </c>
      <c r="N18" s="5">
        <f>C18*N14</f>
        <v>1702.08</v>
      </c>
      <c r="O18" s="5">
        <f>C18*O14</f>
        <v>1721.7599999999998</v>
      </c>
      <c r="P18" s="5">
        <f>C18*P14</f>
        <v>1712.6399999999999</v>
      </c>
      <c r="Q18" s="5">
        <f>C18*Q14</f>
        <v>1690.56</v>
      </c>
      <c r="R18" s="5">
        <f>C18*R14</f>
        <v>1625.7599999999998</v>
      </c>
      <c r="S18" s="46"/>
      <c r="T18" s="46"/>
      <c r="U18" s="9">
        <v>1.35</v>
      </c>
      <c r="V18" s="9">
        <v>0.46</v>
      </c>
      <c r="W18" s="9">
        <v>0.19</v>
      </c>
      <c r="X18" s="9">
        <v>0.41</v>
      </c>
      <c r="Y18" s="9">
        <v>0.37</v>
      </c>
      <c r="Z18" s="9">
        <v>0.11</v>
      </c>
      <c r="AA18" s="9">
        <v>1.67</v>
      </c>
      <c r="AB18" s="9">
        <v>1.49</v>
      </c>
      <c r="AC18" s="5">
        <v>2.5</v>
      </c>
      <c r="AD18" s="5">
        <v>2.2599999999999998</v>
      </c>
      <c r="AE18" s="9">
        <v>1.61</v>
      </c>
      <c r="AF18" s="9">
        <v>2.96</v>
      </c>
      <c r="AG18" s="45"/>
      <c r="AH18" s="43"/>
      <c r="AI18" s="43"/>
      <c r="AJ18" s="43"/>
      <c r="AK18" s="43"/>
      <c r="AL18" s="49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</row>
    <row r="19" spans="1:55" ht="18.5" customHeight="1" x14ac:dyDescent="0.35">
      <c r="A19" s="3" t="s">
        <v>17</v>
      </c>
      <c r="B19" s="3" t="s">
        <v>10</v>
      </c>
      <c r="C19" s="4" t="s">
        <v>8</v>
      </c>
      <c r="D19" s="5">
        <v>34.950000000000003</v>
      </c>
      <c r="E19" s="5">
        <f>D19-4.44</f>
        <v>30.51</v>
      </c>
      <c r="F19" s="5">
        <f>E19+0.75</f>
        <v>31.26</v>
      </c>
      <c r="G19" s="5">
        <f t="shared" si="0"/>
        <v>28.3</v>
      </c>
      <c r="H19" s="5">
        <f>G19-AE19</f>
        <v>26.69</v>
      </c>
      <c r="I19" s="5">
        <f>H19+AD19</f>
        <v>28.950000000000003</v>
      </c>
      <c r="J19" s="5">
        <f>I19+AC19</f>
        <v>31.450000000000003</v>
      </c>
      <c r="K19" s="5">
        <f>J19+AB19</f>
        <v>32.940000000000005</v>
      </c>
      <c r="L19" s="5">
        <f>K19+AA19</f>
        <v>34.610000000000007</v>
      </c>
      <c r="M19" s="5">
        <f>L19+Z19</f>
        <v>34.720000000000006</v>
      </c>
      <c r="N19" s="5">
        <f>M19+Y19</f>
        <v>35.090000000000003</v>
      </c>
      <c r="O19" s="5">
        <f>N19+X19</f>
        <v>35.5</v>
      </c>
      <c r="P19" s="5">
        <f>O19-W19</f>
        <v>35.31</v>
      </c>
      <c r="Q19" s="5">
        <f>P19-V19</f>
        <v>34.85</v>
      </c>
      <c r="R19" s="5">
        <f>Q19-U19</f>
        <v>33.5</v>
      </c>
      <c r="S19" s="46"/>
      <c r="T19" s="46"/>
      <c r="U19" s="9">
        <v>1.35</v>
      </c>
      <c r="V19" s="9">
        <v>0.46</v>
      </c>
      <c r="W19" s="9">
        <v>0.19</v>
      </c>
      <c r="X19" s="9">
        <v>0.41</v>
      </c>
      <c r="Y19" s="9">
        <v>0.37</v>
      </c>
      <c r="Z19" s="9">
        <v>0.11</v>
      </c>
      <c r="AA19" s="9">
        <v>1.67</v>
      </c>
      <c r="AB19" s="9">
        <v>1.49</v>
      </c>
      <c r="AC19" s="5">
        <v>2.5</v>
      </c>
      <c r="AD19" s="5">
        <v>2.2599999999999998</v>
      </c>
      <c r="AE19" s="9">
        <v>1.61</v>
      </c>
      <c r="AF19" s="9">
        <v>2.96</v>
      </c>
      <c r="AG19" s="45"/>
      <c r="AH19" s="43"/>
      <c r="AI19" s="43"/>
      <c r="AJ19" s="43"/>
      <c r="AK19" s="43"/>
      <c r="AL19" s="49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</row>
    <row r="20" spans="1:55" ht="18.5" customHeight="1" x14ac:dyDescent="0.35">
      <c r="A20" s="3"/>
      <c r="B20" s="3"/>
      <c r="C20" s="4">
        <v>9</v>
      </c>
      <c r="D20" s="5">
        <f>D19*C20</f>
        <v>314.55</v>
      </c>
      <c r="E20" s="5">
        <f>E19*C20</f>
        <v>274.59000000000003</v>
      </c>
      <c r="F20" s="5">
        <f>C20*$F$19</f>
        <v>281.34000000000003</v>
      </c>
      <c r="G20" s="5">
        <f t="shared" si="0"/>
        <v>278.38000000000005</v>
      </c>
      <c r="H20" s="5">
        <f>C20*H19</f>
        <v>240.21</v>
      </c>
      <c r="I20" s="5">
        <f>C20*I19</f>
        <v>260.55</v>
      </c>
      <c r="J20" s="5">
        <f>C20*J19</f>
        <v>283.05</v>
      </c>
      <c r="K20" s="5">
        <f>C20*K19</f>
        <v>296.46000000000004</v>
      </c>
      <c r="L20" s="5">
        <f>C20*L19</f>
        <v>311.49000000000007</v>
      </c>
      <c r="M20" s="5">
        <f>C20*M19</f>
        <v>312.48000000000008</v>
      </c>
      <c r="N20" s="5">
        <f>C20*N19</f>
        <v>315.81000000000006</v>
      </c>
      <c r="O20" s="5">
        <f>C20*O19</f>
        <v>319.5</v>
      </c>
      <c r="P20" s="5">
        <f>C20*P19</f>
        <v>317.79000000000002</v>
      </c>
      <c r="Q20" s="5">
        <f>C20*Q19</f>
        <v>313.65000000000003</v>
      </c>
      <c r="R20" s="5">
        <f>C20*R19</f>
        <v>301.5</v>
      </c>
      <c r="S20" s="46"/>
      <c r="T20" s="46"/>
      <c r="U20" s="9">
        <v>1.35</v>
      </c>
      <c r="V20" s="9">
        <v>0.46</v>
      </c>
      <c r="W20" s="9">
        <v>0.19</v>
      </c>
      <c r="X20" s="9">
        <v>0.41</v>
      </c>
      <c r="Y20" s="9">
        <v>0.37</v>
      </c>
      <c r="Z20" s="9">
        <v>0.11</v>
      </c>
      <c r="AA20" s="9">
        <v>1.67</v>
      </c>
      <c r="AB20" s="9">
        <v>1.49</v>
      </c>
      <c r="AC20" s="5">
        <v>2.5</v>
      </c>
      <c r="AD20" s="5">
        <v>2.2599999999999998</v>
      </c>
      <c r="AE20" s="9">
        <v>1.61</v>
      </c>
      <c r="AF20" s="9">
        <v>2.96</v>
      </c>
      <c r="AG20" s="45"/>
      <c r="AH20" s="43"/>
      <c r="AI20" s="43"/>
      <c r="AJ20" s="43"/>
      <c r="AK20" s="43"/>
      <c r="AL20" s="49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</row>
    <row r="21" spans="1:55" ht="18.5" customHeight="1" x14ac:dyDescent="0.35">
      <c r="A21" s="3"/>
      <c r="B21" s="3"/>
      <c r="C21" s="4">
        <v>14</v>
      </c>
      <c r="D21" s="5">
        <f>D19*C21</f>
        <v>489.30000000000007</v>
      </c>
      <c r="E21" s="5">
        <f>E19*C21</f>
        <v>427.14000000000004</v>
      </c>
      <c r="F21" s="5">
        <f t="shared" ref="F21:F23" si="3">C21*$F$19</f>
        <v>437.64000000000004</v>
      </c>
      <c r="G21" s="5">
        <f t="shared" si="0"/>
        <v>434.68000000000006</v>
      </c>
      <c r="H21" s="5">
        <f>C21*H19</f>
        <v>373.66</v>
      </c>
      <c r="I21" s="5">
        <f>C22*I19</f>
        <v>550.05000000000007</v>
      </c>
      <c r="J21" s="5">
        <f>C21*J19</f>
        <v>440.30000000000007</v>
      </c>
      <c r="K21" s="5">
        <f>C21*K19</f>
        <v>461.16000000000008</v>
      </c>
      <c r="L21" s="5">
        <f>C21*L19</f>
        <v>484.54000000000008</v>
      </c>
      <c r="M21" s="5">
        <f>C21*M19</f>
        <v>486.0800000000001</v>
      </c>
      <c r="N21" s="5">
        <f>C21*N19</f>
        <v>491.26000000000005</v>
      </c>
      <c r="O21" s="5">
        <f>C21*O19</f>
        <v>497</v>
      </c>
      <c r="P21" s="5">
        <f>C21*P19</f>
        <v>494.34000000000003</v>
      </c>
      <c r="Q21" s="5">
        <f>C21*Q19</f>
        <v>487.90000000000003</v>
      </c>
      <c r="R21" s="5">
        <f>C21*R19</f>
        <v>469</v>
      </c>
      <c r="S21" s="46"/>
      <c r="T21" s="46"/>
      <c r="U21" s="9">
        <v>1.35</v>
      </c>
      <c r="V21" s="9">
        <v>0.46</v>
      </c>
      <c r="W21" s="9">
        <v>0.19</v>
      </c>
      <c r="X21" s="9">
        <v>0.41</v>
      </c>
      <c r="Y21" s="9">
        <v>0.37</v>
      </c>
      <c r="Z21" s="9">
        <v>0.11</v>
      </c>
      <c r="AA21" s="9">
        <v>1.67</v>
      </c>
      <c r="AB21" s="9">
        <v>1.49</v>
      </c>
      <c r="AC21" s="5">
        <v>2.5</v>
      </c>
      <c r="AD21" s="5">
        <v>2.2599999999999998</v>
      </c>
      <c r="AE21" s="9">
        <v>1.61</v>
      </c>
      <c r="AF21" s="9">
        <v>2.96</v>
      </c>
      <c r="AG21" s="45"/>
      <c r="AH21" s="43"/>
      <c r="AI21" s="43"/>
      <c r="AJ21" s="43"/>
      <c r="AK21" s="43"/>
      <c r="AL21" s="49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</row>
    <row r="22" spans="1:55" ht="18.5" customHeight="1" x14ac:dyDescent="0.35">
      <c r="A22" s="3"/>
      <c r="B22" s="3"/>
      <c r="C22" s="4">
        <v>19</v>
      </c>
      <c r="D22" s="5">
        <f>D19*C22</f>
        <v>664.05000000000007</v>
      </c>
      <c r="E22" s="5">
        <f>E19*C22</f>
        <v>579.69000000000005</v>
      </c>
      <c r="F22" s="5">
        <f t="shared" si="3"/>
        <v>593.94000000000005</v>
      </c>
      <c r="G22" s="5">
        <f t="shared" si="0"/>
        <v>590.98</v>
      </c>
      <c r="H22" s="5">
        <f>C22*H19</f>
        <v>507.11</v>
      </c>
      <c r="I22" s="5">
        <f>C22*I19</f>
        <v>550.05000000000007</v>
      </c>
      <c r="J22" s="5">
        <f>C22*J19</f>
        <v>597.55000000000007</v>
      </c>
      <c r="K22" s="5">
        <f>C22*K19</f>
        <v>625.86000000000013</v>
      </c>
      <c r="L22" s="5">
        <f>C22*L19</f>
        <v>657.59000000000015</v>
      </c>
      <c r="M22" s="5">
        <f>C22*M19</f>
        <v>659.68000000000006</v>
      </c>
      <c r="N22" s="5">
        <f>C22*N19</f>
        <v>666.71</v>
      </c>
      <c r="O22" s="5">
        <f>C22*O19</f>
        <v>674.5</v>
      </c>
      <c r="P22" s="5">
        <f>C22*P19</f>
        <v>670.8900000000001</v>
      </c>
      <c r="Q22" s="5">
        <f>C22*Q19</f>
        <v>662.15</v>
      </c>
      <c r="R22" s="5">
        <f>C22*R19</f>
        <v>636.5</v>
      </c>
      <c r="S22" s="46"/>
      <c r="T22" s="46"/>
      <c r="U22" s="9">
        <v>1.35</v>
      </c>
      <c r="V22" s="9">
        <v>0.46</v>
      </c>
      <c r="W22" s="9">
        <v>0.19</v>
      </c>
      <c r="X22" s="9">
        <v>0.41</v>
      </c>
      <c r="Y22" s="9">
        <v>0.37</v>
      </c>
      <c r="Z22" s="9">
        <v>0.11</v>
      </c>
      <c r="AA22" s="9">
        <v>1.67</v>
      </c>
      <c r="AB22" s="9">
        <v>1.49</v>
      </c>
      <c r="AC22" s="5">
        <v>2.5</v>
      </c>
      <c r="AD22" s="5">
        <v>2.2599999999999998</v>
      </c>
      <c r="AE22" s="9">
        <v>1.61</v>
      </c>
      <c r="AF22" s="9">
        <v>2.96</v>
      </c>
      <c r="AG22" s="45"/>
      <c r="AH22" s="43"/>
      <c r="AI22" s="43"/>
      <c r="AJ22" s="43"/>
      <c r="AK22" s="43"/>
      <c r="AL22" s="49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</row>
    <row r="23" spans="1:55" ht="18.5" customHeight="1" x14ac:dyDescent="0.35">
      <c r="A23" s="3"/>
      <c r="B23" s="3"/>
      <c r="C23" s="4">
        <v>48</v>
      </c>
      <c r="D23" s="5">
        <f>D19*C23</f>
        <v>1677.6000000000001</v>
      </c>
      <c r="E23" s="5">
        <f>E19*C23</f>
        <v>1464.48</v>
      </c>
      <c r="F23" s="5">
        <f t="shared" si="3"/>
        <v>1500.48</v>
      </c>
      <c r="G23" s="5">
        <f t="shared" si="0"/>
        <v>1497.52</v>
      </c>
      <c r="H23" s="5">
        <f>C23*H19</f>
        <v>1281.1200000000001</v>
      </c>
      <c r="I23" s="5">
        <f>C23*I19</f>
        <v>1389.6000000000001</v>
      </c>
      <c r="J23" s="5">
        <f>C23*J19</f>
        <v>1509.6000000000001</v>
      </c>
      <c r="K23" s="5">
        <f>C23*K19</f>
        <v>1581.1200000000003</v>
      </c>
      <c r="L23" s="5">
        <f>C23*L19</f>
        <v>1661.2800000000002</v>
      </c>
      <c r="M23" s="5">
        <f>C23*M19</f>
        <v>1666.5600000000004</v>
      </c>
      <c r="N23" s="5">
        <f>C23*N19</f>
        <v>1684.3200000000002</v>
      </c>
      <c r="O23" s="5">
        <f>C23*O19</f>
        <v>1704</v>
      </c>
      <c r="P23" s="5">
        <f>C23*P19</f>
        <v>1694.88</v>
      </c>
      <c r="Q23" s="5">
        <f>C23*Q19</f>
        <v>1672.8000000000002</v>
      </c>
      <c r="R23" s="5">
        <f>C23*R19</f>
        <v>1608</v>
      </c>
      <c r="S23" s="46"/>
      <c r="T23" s="46"/>
      <c r="U23" s="9">
        <v>1.35</v>
      </c>
      <c r="V23" s="9">
        <v>0.46</v>
      </c>
      <c r="W23" s="9">
        <v>0.19</v>
      </c>
      <c r="X23" s="9">
        <v>0.41</v>
      </c>
      <c r="Y23" s="9">
        <v>0.37</v>
      </c>
      <c r="Z23" s="9">
        <v>0.11</v>
      </c>
      <c r="AA23" s="9">
        <v>1.67</v>
      </c>
      <c r="AB23" s="9">
        <v>1.49</v>
      </c>
      <c r="AC23" s="5">
        <v>2.5</v>
      </c>
      <c r="AD23" s="5">
        <v>2.2599999999999998</v>
      </c>
      <c r="AE23" s="9">
        <v>1.61</v>
      </c>
      <c r="AF23" s="9">
        <v>2.96</v>
      </c>
      <c r="AG23" s="45"/>
      <c r="AH23" s="43"/>
      <c r="AI23" s="43"/>
      <c r="AJ23" s="43"/>
      <c r="AK23" s="43"/>
      <c r="AL23" s="49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</row>
    <row r="24" spans="1:55" ht="18.5" customHeight="1" x14ac:dyDescent="0.35">
      <c r="A24" s="3" t="s">
        <v>17</v>
      </c>
      <c r="B24" s="3" t="s">
        <v>11</v>
      </c>
      <c r="C24" s="4" t="s">
        <v>8</v>
      </c>
      <c r="D24" s="5">
        <v>35.32</v>
      </c>
      <c r="E24" s="5">
        <f>D24-4.44</f>
        <v>30.88</v>
      </c>
      <c r="F24" s="5">
        <f>E24+0.75</f>
        <v>31.63</v>
      </c>
      <c r="G24" s="5">
        <f t="shared" si="0"/>
        <v>28.669999999999998</v>
      </c>
      <c r="H24" s="5">
        <f>G24-AE24</f>
        <v>27.06</v>
      </c>
      <c r="I24" s="5">
        <f>H24+AD24</f>
        <v>29.32</v>
      </c>
      <c r="J24" s="5">
        <f>I24+AC24</f>
        <v>31.82</v>
      </c>
      <c r="K24" s="5">
        <f>J24+AB24</f>
        <v>33.31</v>
      </c>
      <c r="L24" s="5">
        <f>K24+AA24</f>
        <v>34.980000000000004</v>
      </c>
      <c r="M24" s="5">
        <f>L24+Z25</f>
        <v>35.090000000000003</v>
      </c>
      <c r="N24" s="5">
        <f>M24+Y24</f>
        <v>35.46</v>
      </c>
      <c r="O24" s="5">
        <f>N24+X24</f>
        <v>35.869999999999997</v>
      </c>
      <c r="P24" s="5">
        <f>O24-W24</f>
        <v>35.68</v>
      </c>
      <c r="Q24" s="5">
        <f>P24-V24</f>
        <v>35.22</v>
      </c>
      <c r="R24" s="5">
        <f>Q24-U24</f>
        <v>33.869999999999997</v>
      </c>
      <c r="S24" s="46"/>
      <c r="T24" s="46"/>
      <c r="U24" s="9">
        <v>1.35</v>
      </c>
      <c r="V24" s="9">
        <v>0.46</v>
      </c>
      <c r="W24" s="9">
        <v>0.19</v>
      </c>
      <c r="X24" s="9">
        <v>0.41</v>
      </c>
      <c r="Y24" s="9">
        <v>0.37</v>
      </c>
      <c r="Z24" s="9">
        <v>0.11</v>
      </c>
      <c r="AA24" s="9">
        <v>1.67</v>
      </c>
      <c r="AB24" s="9">
        <v>1.49</v>
      </c>
      <c r="AC24" s="5">
        <v>2.5</v>
      </c>
      <c r="AD24" s="5">
        <v>2.2599999999999998</v>
      </c>
      <c r="AE24" s="9">
        <v>1.61</v>
      </c>
      <c r="AF24" s="9">
        <v>2.96</v>
      </c>
      <c r="AG24" s="45"/>
      <c r="AH24" s="43"/>
      <c r="AI24" s="43"/>
      <c r="AJ24" s="43"/>
      <c r="AK24" s="43"/>
      <c r="AL24" s="49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</row>
    <row r="25" spans="1:55" ht="18.5" customHeight="1" x14ac:dyDescent="0.35">
      <c r="A25" s="3"/>
      <c r="B25" s="3"/>
      <c r="C25" s="4">
        <v>9</v>
      </c>
      <c r="D25" s="5">
        <f>D24*C25</f>
        <v>317.88</v>
      </c>
      <c r="E25" s="5">
        <f>E24*C25</f>
        <v>277.92</v>
      </c>
      <c r="F25" s="5">
        <f>C25*$F$24</f>
        <v>284.67</v>
      </c>
      <c r="G25" s="5">
        <f t="shared" si="0"/>
        <v>281.71000000000004</v>
      </c>
      <c r="H25" s="5">
        <v>243.54</v>
      </c>
      <c r="I25" s="5">
        <f>C25*I24</f>
        <v>263.88</v>
      </c>
      <c r="J25" s="5">
        <f>C25*J24</f>
        <v>286.38</v>
      </c>
      <c r="K25" s="5">
        <f>C25*K24</f>
        <v>299.79000000000002</v>
      </c>
      <c r="L25" s="5">
        <f>C25*L24</f>
        <v>314.82000000000005</v>
      </c>
      <c r="M25" s="5">
        <f>C25*M24</f>
        <v>315.81000000000006</v>
      </c>
      <c r="N25" s="5">
        <f>C25*N24</f>
        <v>319.14</v>
      </c>
      <c r="O25" s="5">
        <f>C25*O24</f>
        <v>322.83</v>
      </c>
      <c r="P25" s="5">
        <f>C25*P24</f>
        <v>321.12</v>
      </c>
      <c r="Q25" s="5">
        <f>C25*Q24</f>
        <v>316.98</v>
      </c>
      <c r="R25" s="5">
        <f>C25*R24</f>
        <v>304.83</v>
      </c>
      <c r="S25" s="46"/>
      <c r="T25" s="46"/>
      <c r="U25" s="9">
        <v>1.35</v>
      </c>
      <c r="V25" s="9">
        <v>0.46</v>
      </c>
      <c r="W25" s="9">
        <v>0.19</v>
      </c>
      <c r="X25" s="9">
        <v>0.41</v>
      </c>
      <c r="Y25" s="9">
        <v>0.37</v>
      </c>
      <c r="Z25" s="9">
        <v>0.11</v>
      </c>
      <c r="AA25" s="9">
        <v>1.67</v>
      </c>
      <c r="AB25" s="9">
        <v>1.49</v>
      </c>
      <c r="AC25" s="5">
        <v>2.5</v>
      </c>
      <c r="AD25" s="5">
        <v>2.2599999999999998</v>
      </c>
      <c r="AE25" s="9">
        <v>1.61</v>
      </c>
      <c r="AF25" s="9">
        <v>2.96</v>
      </c>
      <c r="AG25" s="45"/>
      <c r="AH25" s="43"/>
      <c r="AI25" s="43"/>
      <c r="AJ25" s="43"/>
      <c r="AK25" s="43"/>
      <c r="AL25" s="49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</row>
    <row r="26" spans="1:55" ht="18.5" customHeight="1" x14ac:dyDescent="0.35">
      <c r="A26" s="3"/>
      <c r="B26" s="3"/>
      <c r="C26" s="4">
        <v>14</v>
      </c>
      <c r="D26" s="5">
        <f>D24*C26</f>
        <v>494.48</v>
      </c>
      <c r="E26" s="5">
        <f>E24*C26</f>
        <v>432.32</v>
      </c>
      <c r="F26" s="5">
        <f t="shared" ref="F26:F28" si="4">C26*$F$24</f>
        <v>442.82</v>
      </c>
      <c r="G26" s="5">
        <f t="shared" si="0"/>
        <v>439.86</v>
      </c>
      <c r="H26" s="5">
        <f>C26*H24</f>
        <v>378.84</v>
      </c>
      <c r="I26" s="5">
        <f>C26*I24</f>
        <v>410.48</v>
      </c>
      <c r="J26" s="5">
        <f>C26*J24</f>
        <v>445.48</v>
      </c>
      <c r="K26" s="5">
        <f>C26*K24</f>
        <v>466.34000000000003</v>
      </c>
      <c r="L26" s="5">
        <f>C26*L24</f>
        <v>489.72</v>
      </c>
      <c r="M26" s="5">
        <f>C26*M24</f>
        <v>491.26000000000005</v>
      </c>
      <c r="N26" s="5">
        <f>C26*N24</f>
        <v>496.44</v>
      </c>
      <c r="O26" s="5">
        <f>C26*O24</f>
        <v>502.17999999999995</v>
      </c>
      <c r="P26" s="5">
        <f>C26*P24</f>
        <v>499.52</v>
      </c>
      <c r="Q26" s="5">
        <f>C26*Q24</f>
        <v>493.08</v>
      </c>
      <c r="R26" s="5">
        <f>C26*R24</f>
        <v>474.17999999999995</v>
      </c>
      <c r="S26" s="46"/>
      <c r="T26" s="46"/>
      <c r="U26" s="9">
        <v>1.35</v>
      </c>
      <c r="V26" s="9">
        <v>0.46</v>
      </c>
      <c r="W26" s="9">
        <v>0.19</v>
      </c>
      <c r="X26" s="9">
        <v>0.41</v>
      </c>
      <c r="Y26" s="9">
        <v>0.37</v>
      </c>
      <c r="Z26" s="9">
        <v>0.11</v>
      </c>
      <c r="AA26" s="9">
        <v>1.67</v>
      </c>
      <c r="AB26" s="9">
        <v>1.49</v>
      </c>
      <c r="AC26" s="5">
        <v>2.5</v>
      </c>
      <c r="AD26" s="5">
        <v>2.2599999999999998</v>
      </c>
      <c r="AE26" s="9">
        <v>1.61</v>
      </c>
      <c r="AF26" s="9">
        <v>2.96</v>
      </c>
      <c r="AG26" s="45"/>
      <c r="AH26" s="43"/>
      <c r="AI26" s="43"/>
      <c r="AJ26" s="43"/>
      <c r="AK26" s="43"/>
      <c r="AL26" s="49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</row>
    <row r="27" spans="1:55" ht="18.5" customHeight="1" x14ac:dyDescent="0.35">
      <c r="A27" s="3"/>
      <c r="B27" s="3"/>
      <c r="C27" s="4">
        <v>19</v>
      </c>
      <c r="D27" s="5">
        <f>D24*C27</f>
        <v>671.08</v>
      </c>
      <c r="E27" s="5">
        <f>E24*C27</f>
        <v>586.72</v>
      </c>
      <c r="F27" s="5">
        <f t="shared" si="4"/>
        <v>600.97</v>
      </c>
      <c r="G27" s="5">
        <f t="shared" si="0"/>
        <v>598.01</v>
      </c>
      <c r="H27" s="5">
        <f>C27*H24</f>
        <v>514.14</v>
      </c>
      <c r="I27" s="5">
        <f>C27*I24</f>
        <v>557.08000000000004</v>
      </c>
      <c r="J27" s="5">
        <f>C27*J24</f>
        <v>604.58000000000004</v>
      </c>
      <c r="K27" s="5">
        <f>C27*K24</f>
        <v>632.8900000000001</v>
      </c>
      <c r="L27" s="5">
        <f>C27*L24</f>
        <v>664.62000000000012</v>
      </c>
      <c r="M27" s="5">
        <f>C27*M24</f>
        <v>666.71</v>
      </c>
      <c r="N27" s="5">
        <f>C27*N24</f>
        <v>673.74</v>
      </c>
      <c r="O27" s="5">
        <f>C27*O24</f>
        <v>681.53</v>
      </c>
      <c r="P27" s="5">
        <f>C27*P24</f>
        <v>677.92</v>
      </c>
      <c r="Q27" s="5">
        <f>C27*Q24</f>
        <v>669.18</v>
      </c>
      <c r="R27" s="5">
        <f>C27*R24</f>
        <v>643.53</v>
      </c>
      <c r="S27" s="46"/>
      <c r="T27" s="46"/>
      <c r="U27" s="9">
        <v>1.35</v>
      </c>
      <c r="V27" s="9">
        <v>0.46</v>
      </c>
      <c r="W27" s="9">
        <v>0.19</v>
      </c>
      <c r="X27" s="9">
        <v>0.41</v>
      </c>
      <c r="Y27" s="9">
        <v>0.37</v>
      </c>
      <c r="Z27" s="9">
        <v>0.11</v>
      </c>
      <c r="AA27" s="9">
        <v>1.67</v>
      </c>
      <c r="AB27" s="9">
        <v>1.49</v>
      </c>
      <c r="AC27" s="5">
        <v>2.5</v>
      </c>
      <c r="AD27" s="5">
        <v>2.2599999999999998</v>
      </c>
      <c r="AE27" s="9">
        <v>1.61</v>
      </c>
      <c r="AF27" s="9">
        <v>2.96</v>
      </c>
      <c r="AG27" s="45"/>
      <c r="AH27" s="43"/>
      <c r="AI27" s="43"/>
      <c r="AJ27" s="43"/>
      <c r="AK27" s="43"/>
      <c r="AL27" s="49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</row>
    <row r="28" spans="1:55" ht="18.5" customHeight="1" x14ac:dyDescent="0.35">
      <c r="A28" s="3"/>
      <c r="B28" s="3"/>
      <c r="C28" s="4">
        <v>48</v>
      </c>
      <c r="D28" s="5">
        <f>D24*C28</f>
        <v>1695.3600000000001</v>
      </c>
      <c r="E28" s="5">
        <f>E24*C28</f>
        <v>1482.24</v>
      </c>
      <c r="F28" s="5">
        <f t="shared" si="4"/>
        <v>1518.24</v>
      </c>
      <c r="G28" s="5">
        <f t="shared" si="0"/>
        <v>1515.28</v>
      </c>
      <c r="H28" s="5">
        <f>C28*H24</f>
        <v>1298.8799999999999</v>
      </c>
      <c r="I28" s="17">
        <f>C28*I24</f>
        <v>1407.3600000000001</v>
      </c>
      <c r="J28" s="17">
        <f>C28*J24</f>
        <v>1527.3600000000001</v>
      </c>
      <c r="K28" s="17">
        <f>C28*K24</f>
        <v>1598.88</v>
      </c>
      <c r="L28" s="17">
        <f>C28*L24</f>
        <v>1679.0400000000002</v>
      </c>
      <c r="M28" s="17">
        <f>C28*M24</f>
        <v>1684.3200000000002</v>
      </c>
      <c r="N28" s="5">
        <f>C28*N24</f>
        <v>1702.08</v>
      </c>
      <c r="O28" s="5">
        <f>C28*O24</f>
        <v>1721.7599999999998</v>
      </c>
      <c r="P28" s="5">
        <f>C28*P24</f>
        <v>1712.6399999999999</v>
      </c>
      <c r="Q28" s="5">
        <f>C28*Q24</f>
        <v>1690.56</v>
      </c>
      <c r="R28" s="5">
        <f>C28*R24</f>
        <v>1625.7599999999998</v>
      </c>
      <c r="S28" s="46"/>
      <c r="T28" s="46"/>
      <c r="U28" s="9">
        <v>1.35</v>
      </c>
      <c r="V28" s="9">
        <v>0.46</v>
      </c>
      <c r="W28" s="9">
        <v>0.19</v>
      </c>
      <c r="X28" s="9">
        <v>0.41</v>
      </c>
      <c r="Y28" s="9">
        <v>0.37</v>
      </c>
      <c r="Z28" s="9">
        <v>0.11</v>
      </c>
      <c r="AA28" s="9">
        <v>1.67</v>
      </c>
      <c r="AB28" s="9">
        <v>1.49</v>
      </c>
      <c r="AC28" s="5">
        <v>2.5</v>
      </c>
      <c r="AD28" s="5">
        <v>2.2599999999999998</v>
      </c>
      <c r="AE28" s="9">
        <v>1.61</v>
      </c>
      <c r="AF28" s="9">
        <v>2.96</v>
      </c>
      <c r="AG28" s="45"/>
      <c r="AH28" s="43"/>
      <c r="AI28" s="43"/>
      <c r="AJ28" s="43"/>
      <c r="AK28" s="43"/>
      <c r="AL28" s="49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</row>
    <row r="29" spans="1:55" ht="18.5" customHeight="1" x14ac:dyDescent="0.35">
      <c r="A29" s="3" t="s">
        <v>18</v>
      </c>
      <c r="B29" s="3" t="s">
        <v>10</v>
      </c>
      <c r="C29" s="4" t="s">
        <v>8</v>
      </c>
      <c r="D29" s="5">
        <v>34.950000000000003</v>
      </c>
      <c r="E29" s="5">
        <f>D29-4.44</f>
        <v>30.51</v>
      </c>
      <c r="F29" s="5">
        <f>E29+0.75</f>
        <v>31.26</v>
      </c>
      <c r="G29" s="5">
        <f t="shared" si="0"/>
        <v>28.3</v>
      </c>
      <c r="H29" s="5">
        <f>G29-AE29</f>
        <v>26.69</v>
      </c>
      <c r="I29" s="5">
        <f>H29+AD28</f>
        <v>28.950000000000003</v>
      </c>
      <c r="J29" s="5">
        <f>I29+AC29</f>
        <v>31.450000000000003</v>
      </c>
      <c r="K29" s="5">
        <f>J29+AB29</f>
        <v>32.940000000000005</v>
      </c>
      <c r="L29" s="5">
        <f>K29+AA29</f>
        <v>34.610000000000007</v>
      </c>
      <c r="M29" s="5">
        <f>L29+Z29</f>
        <v>34.720000000000006</v>
      </c>
      <c r="N29" s="5">
        <f>M29+Y29</f>
        <v>35.090000000000003</v>
      </c>
      <c r="O29" s="5">
        <f>N29+X29</f>
        <v>35.5</v>
      </c>
      <c r="P29" s="5">
        <f>O29-W29</f>
        <v>35.31</v>
      </c>
      <c r="Q29" s="5">
        <f>P29-V29</f>
        <v>34.85</v>
      </c>
      <c r="R29" s="5">
        <f>Q29-U29</f>
        <v>33.5</v>
      </c>
      <c r="S29" s="46"/>
      <c r="T29" s="46"/>
      <c r="U29" s="9">
        <v>1.35</v>
      </c>
      <c r="V29" s="9">
        <v>0.46</v>
      </c>
      <c r="W29" s="9">
        <v>0.19</v>
      </c>
      <c r="X29" s="9">
        <v>0.41</v>
      </c>
      <c r="Y29" s="9">
        <v>0.37</v>
      </c>
      <c r="Z29" s="9">
        <v>0.11</v>
      </c>
      <c r="AA29" s="9">
        <v>1.67</v>
      </c>
      <c r="AB29" s="9">
        <v>1.49</v>
      </c>
      <c r="AC29" s="5">
        <v>2.5</v>
      </c>
      <c r="AD29" s="5">
        <v>2.2599999999999998</v>
      </c>
      <c r="AE29" s="9">
        <v>1.61</v>
      </c>
      <c r="AF29" s="9">
        <v>2.96</v>
      </c>
      <c r="AG29" s="45"/>
      <c r="AH29" s="43"/>
      <c r="AI29" s="43"/>
      <c r="AJ29" s="43"/>
      <c r="AK29" s="43"/>
      <c r="AL29" s="49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</row>
    <row r="30" spans="1:55" ht="18.5" customHeight="1" x14ac:dyDescent="0.35">
      <c r="A30" s="3" t="s">
        <v>18</v>
      </c>
      <c r="B30" s="3" t="s">
        <v>11</v>
      </c>
      <c r="C30" s="4" t="s">
        <v>8</v>
      </c>
      <c r="D30" s="5">
        <v>35.32</v>
      </c>
      <c r="E30" s="5">
        <f>D30-4.44</f>
        <v>30.88</v>
      </c>
      <c r="F30" s="5">
        <f t="shared" ref="F30:F31" si="5">E30+0.75</f>
        <v>31.63</v>
      </c>
      <c r="G30" s="5">
        <f t="shared" si="0"/>
        <v>28.669999999999998</v>
      </c>
      <c r="H30" s="5">
        <f>G30-AE30</f>
        <v>27.06</v>
      </c>
      <c r="I30" s="5">
        <f>H30+AD30</f>
        <v>29.32</v>
      </c>
      <c r="J30" s="5">
        <f>I30+AC30</f>
        <v>31.82</v>
      </c>
      <c r="K30" s="5">
        <f>J30+AB30</f>
        <v>33.31</v>
      </c>
      <c r="L30" s="5">
        <f>K30+AA30</f>
        <v>34.980000000000004</v>
      </c>
      <c r="M30" s="5">
        <f>L30+Z30</f>
        <v>35.090000000000003</v>
      </c>
      <c r="N30" s="5">
        <f>M30+Y30</f>
        <v>35.46</v>
      </c>
      <c r="O30" s="5">
        <f>N30+X30</f>
        <v>35.869999999999997</v>
      </c>
      <c r="P30" s="5">
        <f>O30-W30</f>
        <v>35.68</v>
      </c>
      <c r="Q30" s="5">
        <f>P30-V30</f>
        <v>35.22</v>
      </c>
      <c r="R30" s="5">
        <f t="shared" ref="R30:R31" si="6">Q30-U30</f>
        <v>33.869999999999997</v>
      </c>
      <c r="S30" s="46"/>
      <c r="T30" s="46"/>
      <c r="U30" s="9">
        <v>1.35</v>
      </c>
      <c r="V30" s="9">
        <v>0.46</v>
      </c>
      <c r="W30" s="9">
        <v>0.19</v>
      </c>
      <c r="X30" s="9">
        <v>0.41</v>
      </c>
      <c r="Y30" s="9">
        <v>0.37</v>
      </c>
      <c r="Z30" s="9">
        <v>0.11</v>
      </c>
      <c r="AA30" s="9">
        <v>1.67</v>
      </c>
      <c r="AB30" s="9">
        <v>1.49</v>
      </c>
      <c r="AC30" s="5">
        <v>2.5</v>
      </c>
      <c r="AD30" s="5">
        <v>2.2599999999999998</v>
      </c>
      <c r="AE30" s="9">
        <v>1.61</v>
      </c>
      <c r="AF30" s="9">
        <v>2.96</v>
      </c>
      <c r="AG30" s="45"/>
      <c r="AH30" s="43"/>
      <c r="AI30" s="43"/>
      <c r="AJ30" s="43"/>
      <c r="AK30" s="43"/>
      <c r="AL30" s="49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</row>
    <row r="31" spans="1:55" ht="18.5" customHeight="1" x14ac:dyDescent="0.35">
      <c r="A31" s="3" t="s">
        <v>6</v>
      </c>
      <c r="B31" s="3" t="s">
        <v>10</v>
      </c>
      <c r="C31" s="4" t="s">
        <v>8</v>
      </c>
      <c r="D31" s="5">
        <v>35.950000000000003</v>
      </c>
      <c r="E31" s="5">
        <f>D31-4.44</f>
        <v>31.51</v>
      </c>
      <c r="F31" s="5">
        <f t="shared" si="5"/>
        <v>32.260000000000005</v>
      </c>
      <c r="G31" s="5">
        <f t="shared" si="0"/>
        <v>29.300000000000004</v>
      </c>
      <c r="H31" s="5">
        <f>G31-AE31</f>
        <v>27.690000000000005</v>
      </c>
      <c r="I31" s="5">
        <f>H31+AD31</f>
        <v>29.950000000000003</v>
      </c>
      <c r="J31" s="5">
        <f>I31+AC31</f>
        <v>32.450000000000003</v>
      </c>
      <c r="K31" s="5">
        <f>J31+AB31</f>
        <v>33.940000000000005</v>
      </c>
      <c r="L31" s="5">
        <f>K31+AA31</f>
        <v>35.610000000000007</v>
      </c>
      <c r="M31" s="5">
        <f>L31+Z31</f>
        <v>35.720000000000006</v>
      </c>
      <c r="N31" s="5">
        <f>M31+Y31</f>
        <v>36.090000000000003</v>
      </c>
      <c r="O31" s="5">
        <f>N31+X31</f>
        <v>36.5</v>
      </c>
      <c r="P31" s="5">
        <f>O31-W31</f>
        <v>36.31</v>
      </c>
      <c r="Q31" s="5">
        <f>P31-V31</f>
        <v>35.85</v>
      </c>
      <c r="R31" s="5">
        <f t="shared" si="6"/>
        <v>34.5</v>
      </c>
      <c r="S31" s="46"/>
      <c r="T31" s="46"/>
      <c r="U31" s="9">
        <v>1.35</v>
      </c>
      <c r="V31" s="9">
        <v>0.46</v>
      </c>
      <c r="W31" s="9">
        <v>0.19</v>
      </c>
      <c r="X31" s="9">
        <v>0.41</v>
      </c>
      <c r="Y31" s="9">
        <v>0.37</v>
      </c>
      <c r="Z31" s="9">
        <v>0.11</v>
      </c>
      <c r="AA31" s="9">
        <v>1.67</v>
      </c>
      <c r="AB31" s="9">
        <v>1.49</v>
      </c>
      <c r="AC31" s="5">
        <v>2.5</v>
      </c>
      <c r="AD31" s="5">
        <v>2.2599999999999998</v>
      </c>
      <c r="AE31" s="9">
        <v>1.61</v>
      </c>
      <c r="AF31" s="9">
        <v>2.96</v>
      </c>
      <c r="AG31" s="45"/>
      <c r="AH31" s="43"/>
      <c r="AI31" s="43"/>
      <c r="AJ31" s="43"/>
      <c r="AK31" s="43"/>
      <c r="AL31" s="49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</row>
    <row r="32" spans="1:55" x14ac:dyDescent="0.3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</row>
    <row r="33" spans="1:55" x14ac:dyDescent="0.3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</row>
    <row r="34" spans="1:55" x14ac:dyDescent="0.3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</row>
    <row r="35" spans="1:55" x14ac:dyDescent="0.35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</row>
    <row r="36" spans="1:55" x14ac:dyDescent="0.3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</row>
    <row r="37" spans="1:55" x14ac:dyDescent="0.35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</row>
    <row r="38" spans="1:55" x14ac:dyDescent="0.3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</row>
    <row r="39" spans="1:55" x14ac:dyDescent="0.3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</row>
    <row r="40" spans="1:55" x14ac:dyDescent="0.3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</row>
    <row r="41" spans="1:55" x14ac:dyDescent="0.35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</row>
    <row r="42" spans="1:55" x14ac:dyDescent="0.35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</row>
    <row r="43" spans="1:55" x14ac:dyDescent="0.35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</row>
    <row r="44" spans="1:55" x14ac:dyDescent="0.35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</row>
    <row r="45" spans="1:55" x14ac:dyDescent="0.35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</row>
    <row r="46" spans="1:55" x14ac:dyDescent="0.35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</row>
    <row r="47" spans="1:55" x14ac:dyDescent="0.35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</row>
    <row r="48" spans="1:55" x14ac:dyDescent="0.35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</row>
    <row r="49" spans="1:55" x14ac:dyDescent="0.35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</row>
    <row r="50" spans="1:55" x14ac:dyDescent="0.35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</row>
    <row r="51" spans="1:55" x14ac:dyDescent="0.35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</row>
    <row r="52" spans="1:55" x14ac:dyDescent="0.35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</row>
    <row r="53" spans="1:55" x14ac:dyDescent="0.35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</row>
    <row r="54" spans="1:55" x14ac:dyDescent="0.35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</row>
    <row r="55" spans="1:55" x14ac:dyDescent="0.35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</row>
    <row r="56" spans="1:55" x14ac:dyDescent="0.35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</row>
    <row r="57" spans="1:55" x14ac:dyDescent="0.3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</row>
    <row r="58" spans="1:55" x14ac:dyDescent="0.35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</row>
    <row r="59" spans="1:55" x14ac:dyDescent="0.3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</row>
    <row r="60" spans="1:55" x14ac:dyDescent="0.35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</row>
    <row r="61" spans="1:55" x14ac:dyDescent="0.35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</row>
    <row r="62" spans="1:55" x14ac:dyDescent="0.35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</row>
    <row r="63" spans="1:55" x14ac:dyDescent="0.35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</row>
    <row r="64" spans="1:55" x14ac:dyDescent="0.35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</row>
    <row r="65" spans="1:55" x14ac:dyDescent="0.35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</row>
    <row r="66" spans="1:55" x14ac:dyDescent="0.35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</row>
    <row r="67" spans="1:55" x14ac:dyDescent="0.35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</row>
    <row r="68" spans="1:55" x14ac:dyDescent="0.35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</row>
    <row r="69" spans="1:55" x14ac:dyDescent="0.35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</row>
    <row r="70" spans="1:55" x14ac:dyDescent="0.35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</row>
    <row r="71" spans="1:55" x14ac:dyDescent="0.35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</row>
    <row r="72" spans="1:55" x14ac:dyDescent="0.3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</row>
    <row r="73" spans="1:55" x14ac:dyDescent="0.35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</row>
    <row r="74" spans="1:55" x14ac:dyDescent="0.35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</row>
    <row r="75" spans="1:55" x14ac:dyDescent="0.35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</row>
    <row r="76" spans="1:55" x14ac:dyDescent="0.35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</row>
    <row r="77" spans="1:55" x14ac:dyDescent="0.35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</row>
    <row r="78" spans="1:55" x14ac:dyDescent="0.35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</row>
    <row r="79" spans="1:55" x14ac:dyDescent="0.35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</row>
    <row r="80" spans="1:55" x14ac:dyDescent="0.35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</row>
    <row r="81" spans="1:55" x14ac:dyDescent="0.35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</row>
    <row r="82" spans="1:55" x14ac:dyDescent="0.35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</row>
    <row r="83" spans="1:55" x14ac:dyDescent="0.35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</row>
    <row r="84" spans="1:55" x14ac:dyDescent="0.35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</row>
    <row r="85" spans="1:55" x14ac:dyDescent="0.35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</row>
    <row r="86" spans="1:55" x14ac:dyDescent="0.35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</row>
    <row r="87" spans="1:55" x14ac:dyDescent="0.35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</row>
    <row r="88" spans="1:55" x14ac:dyDescent="0.35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</row>
    <row r="89" spans="1:55" x14ac:dyDescent="0.35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</row>
    <row r="90" spans="1:55" x14ac:dyDescent="0.35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</row>
    <row r="91" spans="1:55" x14ac:dyDescent="0.3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</row>
    <row r="92" spans="1:55" x14ac:dyDescent="0.35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</row>
    <row r="93" spans="1:55" x14ac:dyDescent="0.35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</row>
    <row r="94" spans="1:55" x14ac:dyDescent="0.35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</row>
    <row r="95" spans="1:55" x14ac:dyDescent="0.35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</row>
    <row r="96" spans="1:55" x14ac:dyDescent="0.35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</row>
    <row r="97" spans="1:55" x14ac:dyDescent="0.35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</row>
    <row r="98" spans="1:55" x14ac:dyDescent="0.35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</row>
    <row r="99" spans="1:55" x14ac:dyDescent="0.35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</row>
    <row r="100" spans="1:55" x14ac:dyDescent="0.35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</row>
    <row r="101" spans="1:55" x14ac:dyDescent="0.35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</row>
    <row r="102" spans="1:55" x14ac:dyDescent="0.35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</row>
    <row r="103" spans="1:55" x14ac:dyDescent="0.35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</row>
    <row r="104" spans="1:55" x14ac:dyDescent="0.35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</row>
    <row r="105" spans="1:55" x14ac:dyDescent="0.35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</row>
    <row r="106" spans="1:55" x14ac:dyDescent="0.35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</row>
    <row r="107" spans="1:55" x14ac:dyDescent="0.35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</row>
    <row r="108" spans="1:55" x14ac:dyDescent="0.35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</row>
    <row r="109" spans="1:55" x14ac:dyDescent="0.35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</row>
    <row r="110" spans="1:55" x14ac:dyDescent="0.35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</row>
    <row r="111" spans="1:55" x14ac:dyDescent="0.35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</row>
    <row r="112" spans="1:55" x14ac:dyDescent="0.35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</row>
    <row r="113" spans="1:55" x14ac:dyDescent="0.35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</row>
    <row r="114" spans="1:55" x14ac:dyDescent="0.35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</row>
    <row r="115" spans="1:55" x14ac:dyDescent="0.35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</row>
    <row r="116" spans="1:55" x14ac:dyDescent="0.35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</row>
    <row r="117" spans="1:55" x14ac:dyDescent="0.35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</row>
    <row r="118" spans="1:55" x14ac:dyDescent="0.35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</row>
    <row r="119" spans="1:55" x14ac:dyDescent="0.35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</row>
    <row r="120" spans="1:55" x14ac:dyDescent="0.35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</row>
    <row r="121" spans="1:55" x14ac:dyDescent="0.35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</row>
    <row r="122" spans="1:55" x14ac:dyDescent="0.35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</row>
    <row r="123" spans="1:55" x14ac:dyDescent="0.35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</row>
    <row r="124" spans="1:55" x14ac:dyDescent="0.35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</row>
    <row r="125" spans="1:55" x14ac:dyDescent="0.35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</row>
    <row r="126" spans="1:55" x14ac:dyDescent="0.35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</row>
    <row r="127" spans="1:55" x14ac:dyDescent="0.35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</row>
    <row r="128" spans="1:55" x14ac:dyDescent="0.35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</row>
    <row r="129" spans="1:55" x14ac:dyDescent="0.35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</row>
    <row r="130" spans="1:55" x14ac:dyDescent="0.35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</row>
    <row r="131" spans="1:55" x14ac:dyDescent="0.35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</row>
    <row r="132" spans="1:55" x14ac:dyDescent="0.35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</row>
    <row r="133" spans="1:55" x14ac:dyDescent="0.35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</row>
    <row r="134" spans="1:55" x14ac:dyDescent="0.35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</row>
    <row r="135" spans="1:55" x14ac:dyDescent="0.35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</row>
    <row r="136" spans="1:55" x14ac:dyDescent="0.35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</row>
    <row r="137" spans="1:55" x14ac:dyDescent="0.35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</row>
    <row r="138" spans="1:55" x14ac:dyDescent="0.35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</row>
    <row r="139" spans="1:55" x14ac:dyDescent="0.35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</row>
    <row r="140" spans="1:55" x14ac:dyDescent="0.35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</row>
    <row r="141" spans="1:55" x14ac:dyDescent="0.35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</row>
    <row r="142" spans="1:55" x14ac:dyDescent="0.35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</row>
    <row r="143" spans="1:55" x14ac:dyDescent="0.35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</row>
    <row r="144" spans="1:55" x14ac:dyDescent="0.35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</row>
    <row r="145" spans="1:55" x14ac:dyDescent="0.35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</row>
    <row r="146" spans="1:55" x14ac:dyDescent="0.35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</row>
    <row r="147" spans="1:55" x14ac:dyDescent="0.35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</row>
    <row r="148" spans="1:55" x14ac:dyDescent="0.35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</row>
    <row r="149" spans="1:55" x14ac:dyDescent="0.35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</row>
    <row r="150" spans="1:55" x14ac:dyDescent="0.35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</row>
    <row r="151" spans="1:55" x14ac:dyDescent="0.35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</row>
    <row r="152" spans="1:55" x14ac:dyDescent="0.35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</row>
    <row r="153" spans="1:55" x14ac:dyDescent="0.35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</row>
    <row r="154" spans="1:55" x14ac:dyDescent="0.35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</row>
    <row r="155" spans="1:55" x14ac:dyDescent="0.35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</row>
    <row r="156" spans="1:55" x14ac:dyDescent="0.35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</row>
    <row r="157" spans="1:55" x14ac:dyDescent="0.35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</row>
    <row r="158" spans="1:55" x14ac:dyDescent="0.35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</row>
    <row r="159" spans="1:55" x14ac:dyDescent="0.35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</row>
    <row r="160" spans="1:55" x14ac:dyDescent="0.35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</row>
    <row r="161" spans="1:55" x14ac:dyDescent="0.35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</row>
    <row r="162" spans="1:55" x14ac:dyDescent="0.35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</row>
    <row r="163" spans="1:55" x14ac:dyDescent="0.35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</row>
    <row r="164" spans="1:55" x14ac:dyDescent="0.35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</row>
    <row r="165" spans="1:55" x14ac:dyDescent="0.35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</row>
    <row r="166" spans="1:55" x14ac:dyDescent="0.35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</row>
    <row r="167" spans="1:55" x14ac:dyDescent="0.35"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</row>
    <row r="168" spans="1:55" x14ac:dyDescent="0.35"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</row>
    <row r="169" spans="1:55" x14ac:dyDescent="0.35"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</row>
    <row r="170" spans="1:55" x14ac:dyDescent="0.35"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</row>
    <row r="171" spans="1:55" x14ac:dyDescent="0.35"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</row>
    <row r="172" spans="1:55" x14ac:dyDescent="0.35"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</row>
    <row r="173" spans="1:55" x14ac:dyDescent="0.35"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</row>
    <row r="174" spans="1:55" x14ac:dyDescent="0.35"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</row>
    <row r="175" spans="1:55" x14ac:dyDescent="0.35"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</row>
    <row r="176" spans="1:55" x14ac:dyDescent="0.35"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</row>
    <row r="177" spans="41:55" x14ac:dyDescent="0.35"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</row>
    <row r="178" spans="41:55" x14ac:dyDescent="0.35"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</row>
    <row r="179" spans="41:55" x14ac:dyDescent="0.35"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</row>
    <row r="180" spans="41:55" x14ac:dyDescent="0.35"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</row>
    <row r="181" spans="41:55" x14ac:dyDescent="0.35"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</row>
    <row r="182" spans="41:55" x14ac:dyDescent="0.35"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</row>
    <row r="183" spans="41:55" x14ac:dyDescent="0.35"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</row>
    <row r="184" spans="41:55" x14ac:dyDescent="0.35"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</row>
    <row r="185" spans="41:55" x14ac:dyDescent="0.35"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</row>
    <row r="186" spans="41:55" x14ac:dyDescent="0.35"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</row>
    <row r="187" spans="41:55" x14ac:dyDescent="0.35"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</row>
    <row r="188" spans="41:55" x14ac:dyDescent="0.35"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</row>
    <row r="189" spans="41:55" x14ac:dyDescent="0.35"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</row>
    <row r="190" spans="41:55" x14ac:dyDescent="0.35"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</row>
    <row r="191" spans="41:55" x14ac:dyDescent="0.35"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</row>
    <row r="192" spans="41:55" x14ac:dyDescent="0.35"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</row>
    <row r="193" spans="41:55" x14ac:dyDescent="0.35"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</row>
    <row r="194" spans="41:55" x14ac:dyDescent="0.35"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</row>
    <row r="195" spans="41:55" x14ac:dyDescent="0.35"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</row>
    <row r="196" spans="41:55" x14ac:dyDescent="0.35"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</row>
    <row r="197" spans="41:55" x14ac:dyDescent="0.35"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</row>
    <row r="198" spans="41:55" x14ac:dyDescent="0.35"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</row>
    <row r="199" spans="41:55" x14ac:dyDescent="0.35"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</row>
    <row r="200" spans="41:55" x14ac:dyDescent="0.35"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</row>
    <row r="201" spans="41:55" x14ac:dyDescent="0.35"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</row>
    <row r="202" spans="41:55" x14ac:dyDescent="0.35"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</row>
    <row r="203" spans="41:55" x14ac:dyDescent="0.35"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</row>
    <row r="204" spans="41:55" x14ac:dyDescent="0.35"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</row>
    <row r="205" spans="41:55" x14ac:dyDescent="0.35"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</row>
    <row r="206" spans="41:55" x14ac:dyDescent="0.35"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</row>
    <row r="207" spans="41:55" x14ac:dyDescent="0.35"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</row>
    <row r="208" spans="41:55" x14ac:dyDescent="0.35"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</row>
    <row r="209" spans="41:55" x14ac:dyDescent="0.35"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</row>
    <row r="210" spans="41:55" x14ac:dyDescent="0.35"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</row>
    <row r="211" spans="41:55" x14ac:dyDescent="0.35"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</row>
    <row r="212" spans="41:55" x14ac:dyDescent="0.35"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</row>
    <row r="213" spans="41:55" x14ac:dyDescent="0.35"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</row>
    <row r="214" spans="41:55" x14ac:dyDescent="0.35"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</row>
    <row r="215" spans="41:55" x14ac:dyDescent="0.35"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</row>
    <row r="216" spans="41:55" x14ac:dyDescent="0.35"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</row>
    <row r="217" spans="41:55" x14ac:dyDescent="0.35"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</row>
    <row r="218" spans="41:55" x14ac:dyDescent="0.35"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</row>
    <row r="219" spans="41:55" x14ac:dyDescent="0.35"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</row>
    <row r="220" spans="41:55" x14ac:dyDescent="0.35"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</row>
    <row r="221" spans="41:55" x14ac:dyDescent="0.35"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</row>
    <row r="222" spans="41:55" x14ac:dyDescent="0.35"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</row>
    <row r="223" spans="41:55" x14ac:dyDescent="0.35"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</row>
    <row r="224" spans="41:55" x14ac:dyDescent="0.35"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</row>
    <row r="225" spans="41:55" x14ac:dyDescent="0.35"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</row>
    <row r="226" spans="41:55" x14ac:dyDescent="0.35"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</row>
    <row r="227" spans="41:55" x14ac:dyDescent="0.35"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</row>
    <row r="228" spans="41:55" x14ac:dyDescent="0.35"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</row>
    <row r="229" spans="41:55" x14ac:dyDescent="0.35"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</row>
    <row r="230" spans="41:55" x14ac:dyDescent="0.35"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</row>
    <row r="231" spans="41:55" x14ac:dyDescent="0.35"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</row>
    <row r="232" spans="41:55" x14ac:dyDescent="0.35"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</row>
    <row r="233" spans="41:55" x14ac:dyDescent="0.35"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</row>
    <row r="234" spans="41:55" x14ac:dyDescent="0.35"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</row>
    <row r="235" spans="41:55" x14ac:dyDescent="0.35"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</row>
    <row r="236" spans="41:55" x14ac:dyDescent="0.35"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</row>
    <row r="237" spans="41:55" x14ac:dyDescent="0.35"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</row>
    <row r="238" spans="41:55" x14ac:dyDescent="0.35"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</row>
    <row r="239" spans="41:55" x14ac:dyDescent="0.35"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</row>
    <row r="240" spans="41:55" x14ac:dyDescent="0.35"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</row>
    <row r="241" spans="41:55" x14ac:dyDescent="0.35"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</row>
    <row r="242" spans="41:55" x14ac:dyDescent="0.35"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</row>
    <row r="243" spans="41:55" x14ac:dyDescent="0.35"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</row>
    <row r="244" spans="41:55" x14ac:dyDescent="0.35"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</row>
    <row r="245" spans="41:55" x14ac:dyDescent="0.35"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</row>
    <row r="246" spans="41:55" x14ac:dyDescent="0.35"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</row>
    <row r="247" spans="41:55" x14ac:dyDescent="0.35"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</row>
    <row r="248" spans="41:55" x14ac:dyDescent="0.35"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</row>
    <row r="249" spans="41:55" x14ac:dyDescent="0.35"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</row>
    <row r="250" spans="41:55" x14ac:dyDescent="0.35"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</row>
    <row r="251" spans="41:55" x14ac:dyDescent="0.35"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</row>
    <row r="252" spans="41:55" x14ac:dyDescent="0.35"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</row>
    <row r="253" spans="41:55" x14ac:dyDescent="0.35"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</row>
    <row r="254" spans="41:55" x14ac:dyDescent="0.35"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</row>
    <row r="255" spans="41:55" x14ac:dyDescent="0.35"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</row>
    <row r="256" spans="41:55" x14ac:dyDescent="0.35"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</row>
    <row r="257" spans="41:55" x14ac:dyDescent="0.35"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</row>
    <row r="258" spans="41:55" x14ac:dyDescent="0.35"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</row>
    <row r="259" spans="41:55" x14ac:dyDescent="0.35"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</row>
    <row r="260" spans="41:55" x14ac:dyDescent="0.35"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</row>
    <row r="261" spans="41:55" x14ac:dyDescent="0.35"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</row>
    <row r="262" spans="41:55" x14ac:dyDescent="0.35"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</row>
    <row r="263" spans="41:55" x14ac:dyDescent="0.35"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</row>
    <row r="264" spans="41:55" x14ac:dyDescent="0.35"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</row>
    <row r="265" spans="41:55" x14ac:dyDescent="0.35"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</row>
    <row r="266" spans="41:55" x14ac:dyDescent="0.35"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</row>
    <row r="267" spans="41:55" x14ac:dyDescent="0.35"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</row>
    <row r="268" spans="41:55" x14ac:dyDescent="0.35"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</row>
    <row r="269" spans="41:55" x14ac:dyDescent="0.35"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</row>
    <row r="270" spans="41:55" x14ac:dyDescent="0.35"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</row>
    <row r="271" spans="41:55" x14ac:dyDescent="0.35"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</row>
    <row r="272" spans="41:55" x14ac:dyDescent="0.35"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</row>
    <row r="273" spans="41:55" x14ac:dyDescent="0.35"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</row>
    <row r="274" spans="41:55" x14ac:dyDescent="0.35"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</row>
    <row r="275" spans="41:55" x14ac:dyDescent="0.35"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</row>
    <row r="276" spans="41:55" x14ac:dyDescent="0.35"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</row>
    <row r="277" spans="41:55" x14ac:dyDescent="0.35"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</row>
    <row r="278" spans="41:55" x14ac:dyDescent="0.35"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</row>
    <row r="279" spans="41:55" x14ac:dyDescent="0.35"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</row>
    <row r="280" spans="41:55" x14ac:dyDescent="0.35"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</row>
    <row r="281" spans="41:55" x14ac:dyDescent="0.35"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</row>
    <row r="282" spans="41:55" x14ac:dyDescent="0.35"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</row>
    <row r="283" spans="41:55" x14ac:dyDescent="0.35"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</row>
    <row r="284" spans="41:55" x14ac:dyDescent="0.35"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</row>
    <row r="285" spans="41:55" x14ac:dyDescent="0.35"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</row>
    <row r="286" spans="41:55" x14ac:dyDescent="0.35"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</row>
    <row r="287" spans="41:55" x14ac:dyDescent="0.35"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</row>
    <row r="288" spans="41:55" x14ac:dyDescent="0.35"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</row>
    <row r="289" spans="41:55" x14ac:dyDescent="0.35"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</row>
    <row r="290" spans="41:55" x14ac:dyDescent="0.35"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</row>
    <row r="291" spans="41:55" x14ac:dyDescent="0.35"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</row>
    <row r="292" spans="41:55" x14ac:dyDescent="0.35"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</row>
    <row r="293" spans="41:55" x14ac:dyDescent="0.35"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</row>
    <row r="294" spans="41:55" x14ac:dyDescent="0.35"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</row>
    <row r="295" spans="41:55" x14ac:dyDescent="0.35"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</row>
    <row r="296" spans="41:55" x14ac:dyDescent="0.35"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</row>
    <row r="297" spans="41:55" x14ac:dyDescent="0.35"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</row>
    <row r="298" spans="41:55" x14ac:dyDescent="0.35"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</row>
    <row r="299" spans="41:55" x14ac:dyDescent="0.35"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</row>
    <row r="300" spans="41:55" x14ac:dyDescent="0.35"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</row>
    <row r="301" spans="41:55" x14ac:dyDescent="0.35"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</row>
    <row r="302" spans="41:55" x14ac:dyDescent="0.35"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</row>
    <row r="303" spans="41:55" x14ac:dyDescent="0.35"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</row>
    <row r="304" spans="41:55" x14ac:dyDescent="0.35"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</row>
    <row r="305" spans="41:55" x14ac:dyDescent="0.35"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</row>
    <row r="306" spans="41:55" x14ac:dyDescent="0.35"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</row>
    <row r="307" spans="41:55" x14ac:dyDescent="0.35"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</row>
    <row r="308" spans="41:55" x14ac:dyDescent="0.35"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</row>
    <row r="309" spans="41:55" x14ac:dyDescent="0.35"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</row>
    <row r="310" spans="41:55" x14ac:dyDescent="0.35"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</row>
    <row r="311" spans="41:55" x14ac:dyDescent="0.35"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</row>
    <row r="312" spans="41:55" x14ac:dyDescent="0.35"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</row>
    <row r="313" spans="41:55" x14ac:dyDescent="0.35"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</row>
    <row r="314" spans="41:55" x14ac:dyDescent="0.35"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</row>
    <row r="315" spans="41:55" x14ac:dyDescent="0.35"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</row>
    <row r="316" spans="41:55" x14ac:dyDescent="0.35"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</row>
    <row r="317" spans="41:55" x14ac:dyDescent="0.35"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43"/>
      <c r="BC317" s="43"/>
    </row>
    <row r="318" spans="41:55" x14ac:dyDescent="0.35"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</row>
    <row r="319" spans="41:55" x14ac:dyDescent="0.35"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43"/>
      <c r="BC319" s="43"/>
    </row>
    <row r="320" spans="41:55" x14ac:dyDescent="0.35"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</row>
    <row r="321" spans="41:55" x14ac:dyDescent="0.35"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43"/>
      <c r="BC321" s="43"/>
    </row>
    <row r="322" spans="41:55" x14ac:dyDescent="0.35"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</row>
    <row r="323" spans="41:55" x14ac:dyDescent="0.35"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</row>
    <row r="324" spans="41:55" x14ac:dyDescent="0.35"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</row>
    <row r="325" spans="41:55" x14ac:dyDescent="0.35"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43"/>
      <c r="BC325" s="43"/>
    </row>
    <row r="326" spans="41:55" x14ac:dyDescent="0.35"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  <c r="BA326" s="43"/>
      <c r="BB326" s="43"/>
      <c r="BC326" s="43"/>
    </row>
    <row r="327" spans="41:55" x14ac:dyDescent="0.35"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43"/>
      <c r="BC327" s="43"/>
    </row>
    <row r="328" spans="41:55" x14ac:dyDescent="0.35"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43"/>
      <c r="BC328" s="43"/>
    </row>
    <row r="329" spans="41:55" x14ac:dyDescent="0.35"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</row>
    <row r="330" spans="41:55" x14ac:dyDescent="0.35"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</row>
    <row r="331" spans="41:55" x14ac:dyDescent="0.35"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43"/>
      <c r="BC331" s="43"/>
    </row>
    <row r="332" spans="41:55" x14ac:dyDescent="0.35"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</row>
    <row r="333" spans="41:55" x14ac:dyDescent="0.35"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43"/>
      <c r="BC333" s="43"/>
    </row>
    <row r="334" spans="41:55" x14ac:dyDescent="0.35"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  <c r="BB334" s="43"/>
      <c r="BC334" s="43"/>
    </row>
    <row r="335" spans="41:55" x14ac:dyDescent="0.35"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43"/>
      <c r="BC335" s="43"/>
    </row>
    <row r="336" spans="41:55" x14ac:dyDescent="0.35"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  <c r="BB336" s="43"/>
      <c r="BC336" s="43"/>
    </row>
    <row r="337" spans="41:55" x14ac:dyDescent="0.35"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43"/>
      <c r="BC337" s="43"/>
    </row>
    <row r="338" spans="41:55" x14ac:dyDescent="0.35"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</row>
    <row r="339" spans="41:55" x14ac:dyDescent="0.35"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</row>
    <row r="340" spans="41:55" x14ac:dyDescent="0.35"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43"/>
      <c r="BC340" s="43"/>
    </row>
    <row r="341" spans="41:55" x14ac:dyDescent="0.35"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  <c r="BB341" s="43"/>
      <c r="BC341" s="43"/>
    </row>
    <row r="342" spans="41:55" x14ac:dyDescent="0.35"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  <c r="BB342" s="43"/>
      <c r="BC342" s="43"/>
    </row>
    <row r="343" spans="41:55" x14ac:dyDescent="0.35"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</row>
    <row r="344" spans="41:55" x14ac:dyDescent="0.35"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</row>
    <row r="345" spans="41:55" x14ac:dyDescent="0.35"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</row>
    <row r="346" spans="41:55" x14ac:dyDescent="0.35"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</row>
    <row r="347" spans="41:55" x14ac:dyDescent="0.35"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43"/>
      <c r="BC347" s="43"/>
    </row>
    <row r="348" spans="41:55" x14ac:dyDescent="0.35"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43"/>
      <c r="BC348" s="43"/>
    </row>
    <row r="349" spans="41:55" x14ac:dyDescent="0.35"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43"/>
      <c r="BC349" s="43"/>
    </row>
    <row r="350" spans="41:55" x14ac:dyDescent="0.35"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</row>
    <row r="351" spans="41:55" x14ac:dyDescent="0.35"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</row>
    <row r="352" spans="41:55" x14ac:dyDescent="0.35"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</row>
    <row r="353" spans="41:55" x14ac:dyDescent="0.35"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</row>
    <row r="354" spans="41:55" x14ac:dyDescent="0.35"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</row>
    <row r="355" spans="41:55" x14ac:dyDescent="0.35"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43"/>
      <c r="BC355" s="43"/>
    </row>
    <row r="356" spans="41:55" x14ac:dyDescent="0.35"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43"/>
      <c r="BC356" s="43"/>
    </row>
    <row r="357" spans="41:55" x14ac:dyDescent="0.35"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43"/>
      <c r="BC357" s="43"/>
    </row>
    <row r="358" spans="41:55" x14ac:dyDescent="0.35"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43"/>
      <c r="BC358" s="43"/>
    </row>
    <row r="359" spans="41:55" x14ac:dyDescent="0.35"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</row>
    <row r="360" spans="41:55" x14ac:dyDescent="0.35"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43"/>
      <c r="BC360" s="43"/>
    </row>
    <row r="361" spans="41:55" x14ac:dyDescent="0.35"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43"/>
      <c r="BC361" s="43"/>
    </row>
    <row r="362" spans="41:55" x14ac:dyDescent="0.35"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  <c r="AZ362" s="43"/>
      <c r="BA362" s="43"/>
      <c r="BB362" s="43"/>
      <c r="BC362" s="43"/>
    </row>
    <row r="363" spans="41:55" x14ac:dyDescent="0.35"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  <c r="AZ363" s="43"/>
      <c r="BA363" s="43"/>
      <c r="BB363" s="43"/>
      <c r="BC363" s="43"/>
    </row>
  </sheetData>
  <sheetProtection algorithmName="SHA-512" hashValue="i8joqEqlKwHLSXp0bEFzHvIhhzfQms1DsYVg4SmHCTfM9kbAkDpvFcJqOk92zrqdsAn7+gkNPEBCylDA2ZSS7Q==" saltValue="2ljVw6y1DtL7c5kxNpMNjA==" spinCount="100000" sheet="1" autoFilter="0"/>
  <mergeCells count="13">
    <mergeCell ref="A1:R1"/>
    <mergeCell ref="A2:R2"/>
    <mergeCell ref="A3:R3"/>
    <mergeCell ref="A4:R4"/>
    <mergeCell ref="A5:R5"/>
    <mergeCell ref="A6:R6"/>
    <mergeCell ref="A7:R7"/>
    <mergeCell ref="AO8:BC363"/>
    <mergeCell ref="A32:AN166"/>
    <mergeCell ref="AG2:BE7"/>
    <mergeCell ref="S2:T31"/>
    <mergeCell ref="AD2:AF3"/>
    <mergeCell ref="AG8:AL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Letsepe</vt:lpstr>
      <vt:lpstr>MDZ</vt:lpstr>
      <vt:lpstr>Mulemba</vt:lpstr>
      <vt:lpstr>Onolo</vt:lpstr>
      <vt:lpstr>Prodipix</vt:lpstr>
      <vt:lpstr>Sibanesihle</vt:lpstr>
      <vt:lpstr>VNG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Zanele Mkhwanazi</dc:creator>
  <cp:lastModifiedBy>Peace Gumede</cp:lastModifiedBy>
  <cp:lastPrinted>2023-07-04T08:53:23Z</cp:lastPrinted>
  <dcterms:created xsi:type="dcterms:W3CDTF">2023-06-06T08:01:02Z</dcterms:created>
  <dcterms:modified xsi:type="dcterms:W3CDTF">2024-06-06T09:08:58Z</dcterms:modified>
</cp:coreProperties>
</file>